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1015"/>
  <workbookPr autoCompressPictures="0"/>
  <mc:AlternateContent xmlns:mc="http://schemas.openxmlformats.org/markup-compatibility/2006">
    <mc:Choice Requires="x15">
      <x15ac:absPath xmlns:x15ac="http://schemas.microsoft.com/office/spreadsheetml/2010/11/ac" url="/Users/sengoku/Desktop/"/>
    </mc:Choice>
  </mc:AlternateContent>
  <xr:revisionPtr revIDLastSave="0" documentId="13_ncr:1_{27247866-D4EB-B149-B1C6-39CD7C53475B}" xr6:coauthVersionLast="36" xr6:coauthVersionMax="36" xr10:uidLastSave="{00000000-0000-0000-0000-000000000000}"/>
  <bookViews>
    <workbookView xWindow="160" yWindow="460" windowWidth="20560" windowHeight="11760" activeTab="5" xr2:uid="{00000000-000D-0000-FFFF-FFFF00000000}"/>
  </bookViews>
  <sheets>
    <sheet name="国民評議会選挙" sheetId="1" r:id="rId1"/>
    <sheet name="大統領選挙" sheetId="3" r:id="rId2"/>
    <sheet name="選挙規則" sheetId="10" r:id="rId3"/>
    <sheet name="欧州議会選挙" sheetId="6" r:id="rId4"/>
    <sheet name="政党概要" sheetId="4" r:id="rId5"/>
    <sheet name="政権構成表" sheetId="11" r:id="rId6"/>
    <sheet name="出典" sheetId="9" r:id="rId7"/>
  </sheets>
  <definedNames>
    <definedName name="Results_of_2nd_round" localSheetId="1">大統領選挙!#REF!</definedName>
  </definedNames>
  <calcPr calcId="162913"/>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alcChain.xml><?xml version="1.0" encoding="utf-8"?>
<calcChain xmlns="http://schemas.openxmlformats.org/spreadsheetml/2006/main">
  <c r="E356" i="1" l="1"/>
  <c r="G356" i="1"/>
  <c r="E357" i="1"/>
  <c r="G357" i="1"/>
  <c r="E358" i="1"/>
  <c r="G358" i="1"/>
  <c r="E359" i="1"/>
  <c r="G359" i="1"/>
  <c r="E360" i="1"/>
  <c r="G360" i="1"/>
  <c r="E361" i="1"/>
  <c r="G361" i="1"/>
  <c r="E362" i="1"/>
  <c r="G362" i="1"/>
  <c r="E363" i="1"/>
  <c r="G363" i="1"/>
  <c r="E364" i="1"/>
  <c r="G364" i="1"/>
  <c r="E365" i="1"/>
  <c r="G365" i="1"/>
  <c r="E366" i="1"/>
  <c r="G366" i="1"/>
  <c r="E367" i="1"/>
  <c r="G367" i="1"/>
  <c r="E368" i="1"/>
  <c r="G368" i="1"/>
  <c r="E369" i="1"/>
  <c r="G369" i="1"/>
  <c r="E370" i="1"/>
  <c r="G370" i="1"/>
  <c r="E371" i="1"/>
  <c r="G371" i="1"/>
  <c r="E372" i="1"/>
  <c r="G372" i="1"/>
  <c r="E373" i="1"/>
  <c r="G373" i="1"/>
  <c r="E374" i="1"/>
  <c r="G374" i="1"/>
  <c r="E375" i="1"/>
  <c r="G375" i="1"/>
  <c r="E376" i="1"/>
  <c r="G376" i="1"/>
  <c r="E377" i="1"/>
  <c r="G377" i="1"/>
  <c r="E378" i="1"/>
  <c r="G378" i="1"/>
  <c r="E379" i="1"/>
  <c r="G379" i="1"/>
  <c r="E380" i="1"/>
  <c r="G380" i="1"/>
  <c r="E381" i="1"/>
  <c r="G381" i="1"/>
  <c r="D382" i="1"/>
  <c r="F382" i="1"/>
  <c r="G258" i="1"/>
  <c r="G259" i="1"/>
  <c r="G260" i="1"/>
  <c r="G261" i="1"/>
  <c r="G262" i="1"/>
  <c r="G263" i="1"/>
  <c r="G264" i="1"/>
  <c r="G265" i="1"/>
  <c r="G266" i="1"/>
  <c r="G267" i="1"/>
  <c r="G268" i="1"/>
  <c r="G269" i="1"/>
  <c r="G270" i="1"/>
  <c r="G271" i="1"/>
  <c r="G272" i="1"/>
  <c r="G273" i="1"/>
  <c r="G274" i="1"/>
  <c r="G275" i="1"/>
  <c r="G276" i="1"/>
  <c r="G277" i="1"/>
  <c r="G278" i="1"/>
  <c r="G279" i="1"/>
  <c r="G280" i="1"/>
  <c r="G281" i="1"/>
  <c r="G257" i="1"/>
  <c r="G230" i="1"/>
  <c r="G231" i="1"/>
  <c r="G232" i="1"/>
  <c r="G233" i="1"/>
  <c r="G234" i="1"/>
  <c r="G235" i="1"/>
  <c r="G236" i="1"/>
  <c r="G237" i="1"/>
  <c r="G238" i="1"/>
  <c r="G239" i="1"/>
  <c r="G240" i="1"/>
  <c r="G241" i="1"/>
  <c r="G242" i="1"/>
  <c r="G243" i="1"/>
  <c r="G244" i="1"/>
  <c r="G245" i="1"/>
  <c r="G229" i="1"/>
  <c r="G202" i="1"/>
  <c r="G203" i="1"/>
  <c r="G204" i="1"/>
  <c r="G205" i="1"/>
  <c r="G206" i="1"/>
  <c r="G207" i="1"/>
  <c r="G208" i="1"/>
  <c r="G209" i="1"/>
  <c r="G210" i="1"/>
  <c r="G211" i="1"/>
  <c r="G212" i="1"/>
  <c r="G213" i="1"/>
  <c r="G214" i="1"/>
  <c r="G215" i="1"/>
  <c r="G216" i="1"/>
  <c r="G217" i="1"/>
  <c r="G201" i="1"/>
  <c r="G167" i="1"/>
  <c r="G168" i="1"/>
  <c r="G169" i="1"/>
  <c r="G170" i="1"/>
  <c r="G171" i="1"/>
  <c r="G172" i="1"/>
  <c r="G173" i="1"/>
  <c r="G174" i="1"/>
  <c r="G175" i="1"/>
  <c r="G176" i="1"/>
  <c r="G177" i="1"/>
  <c r="G178" i="1"/>
  <c r="G179" i="1"/>
  <c r="G180" i="1"/>
  <c r="G181" i="1"/>
  <c r="G182" i="1"/>
  <c r="G183" i="1"/>
  <c r="G184" i="1"/>
  <c r="G185" i="1"/>
  <c r="G186" i="1"/>
  <c r="G187" i="1"/>
  <c r="G188" i="1"/>
  <c r="G166" i="1"/>
  <c r="G134" i="1"/>
  <c r="G135" i="1"/>
  <c r="G136" i="1"/>
  <c r="G137" i="1"/>
  <c r="G138" i="1"/>
  <c r="G139" i="1"/>
  <c r="G140" i="1"/>
  <c r="G141" i="1"/>
  <c r="G142" i="1"/>
  <c r="G143" i="1"/>
  <c r="G144" i="1"/>
  <c r="G145" i="1"/>
  <c r="G146" i="1"/>
  <c r="G147" i="1"/>
  <c r="G148" i="1"/>
  <c r="G149" i="1"/>
  <c r="G150" i="1"/>
  <c r="G151" i="1"/>
  <c r="G152" i="1"/>
  <c r="G153" i="1"/>
  <c r="G154" i="1"/>
  <c r="G133" i="1"/>
  <c r="G101" i="1"/>
  <c r="G102" i="1"/>
  <c r="G103" i="1"/>
  <c r="G104" i="1"/>
  <c r="G105" i="1"/>
  <c r="G106" i="1"/>
  <c r="G107" i="1"/>
  <c r="G108" i="1"/>
  <c r="G109" i="1"/>
  <c r="G110" i="1"/>
  <c r="G111" i="1"/>
  <c r="G112" i="1"/>
  <c r="G113" i="1"/>
  <c r="G114" i="1"/>
  <c r="G115" i="1"/>
  <c r="G116" i="1"/>
  <c r="G117" i="1"/>
  <c r="G118" i="1"/>
  <c r="G119" i="1"/>
  <c r="G120" i="1"/>
  <c r="G121" i="1"/>
  <c r="G100" i="1"/>
  <c r="G73" i="1"/>
  <c r="G74" i="1"/>
  <c r="G75" i="1"/>
  <c r="G76" i="1"/>
  <c r="G77" i="1"/>
  <c r="G78" i="1"/>
  <c r="G79" i="1"/>
  <c r="G80" i="1"/>
  <c r="G81" i="1"/>
  <c r="G82" i="1"/>
  <c r="G83" i="1"/>
  <c r="G84" i="1"/>
  <c r="G85" i="1"/>
  <c r="G86" i="1"/>
  <c r="G87" i="1"/>
  <c r="G72" i="1"/>
  <c r="G45" i="1"/>
  <c r="G46" i="1"/>
  <c r="G47" i="1"/>
  <c r="G48" i="1"/>
  <c r="G49" i="1"/>
  <c r="G50" i="1"/>
  <c r="G51" i="1"/>
  <c r="G52" i="1"/>
  <c r="G53" i="1"/>
  <c r="G54" i="1"/>
  <c r="G55" i="1"/>
  <c r="G56" i="1"/>
  <c r="G57" i="1"/>
  <c r="G58" i="1"/>
  <c r="G59" i="1"/>
  <c r="G60" i="1"/>
  <c r="G44" i="1"/>
  <c r="G17" i="1"/>
  <c r="G18" i="1"/>
  <c r="G19" i="1"/>
  <c r="G20" i="1"/>
  <c r="G21" i="1"/>
  <c r="G22" i="1"/>
  <c r="G23" i="1"/>
  <c r="G24" i="1"/>
  <c r="G25" i="1"/>
  <c r="G26" i="1"/>
  <c r="G27" i="1"/>
  <c r="G28" i="1"/>
  <c r="G29" i="1"/>
  <c r="G30" i="1"/>
  <c r="G31" i="1"/>
  <c r="G32" i="1"/>
  <c r="G16" i="1"/>
  <c r="E327" i="1"/>
  <c r="E328" i="1"/>
  <c r="E329" i="1"/>
  <c r="E330" i="1"/>
  <c r="E331" i="1"/>
  <c r="E332" i="1"/>
  <c r="E333" i="1"/>
  <c r="E334" i="1"/>
  <c r="E335" i="1"/>
  <c r="E336" i="1"/>
  <c r="E337" i="1"/>
  <c r="E338" i="1"/>
  <c r="E339" i="1"/>
  <c r="E340" i="1"/>
  <c r="E341" i="1"/>
  <c r="E342" i="1"/>
  <c r="E343" i="1"/>
  <c r="E326" i="1"/>
  <c r="E294" i="1"/>
  <c r="E295" i="1"/>
  <c r="E296" i="1"/>
  <c r="E297" i="1"/>
  <c r="E298" i="1"/>
  <c r="E299" i="1"/>
  <c r="E300" i="1"/>
  <c r="E301" i="1"/>
  <c r="E302" i="1"/>
  <c r="E303" i="1"/>
  <c r="E304" i="1"/>
  <c r="E305" i="1"/>
  <c r="E306" i="1"/>
  <c r="E307" i="1"/>
  <c r="E308" i="1"/>
  <c r="E309" i="1"/>
  <c r="E310" i="1"/>
  <c r="E311" i="1"/>
  <c r="E312" i="1"/>
  <c r="E313" i="1"/>
  <c r="E293" i="1"/>
  <c r="E258" i="1"/>
  <c r="E259" i="1"/>
  <c r="E260" i="1"/>
  <c r="E261" i="1"/>
  <c r="E262" i="1"/>
  <c r="E263" i="1"/>
  <c r="E264" i="1"/>
  <c r="E265" i="1"/>
  <c r="E266" i="1"/>
  <c r="E267" i="1"/>
  <c r="E268" i="1"/>
  <c r="E269" i="1"/>
  <c r="E270" i="1"/>
  <c r="E271" i="1"/>
  <c r="E272" i="1"/>
  <c r="E273" i="1"/>
  <c r="E274" i="1"/>
  <c r="E275" i="1"/>
  <c r="E276" i="1"/>
  <c r="E277" i="1"/>
  <c r="E278" i="1"/>
  <c r="E279" i="1"/>
  <c r="E280" i="1"/>
  <c r="E281" i="1"/>
  <c r="E257" i="1"/>
  <c r="E230" i="1"/>
  <c r="E231" i="1"/>
  <c r="E232" i="1"/>
  <c r="E233" i="1"/>
  <c r="E234" i="1"/>
  <c r="E235" i="1"/>
  <c r="E236" i="1"/>
  <c r="E237" i="1"/>
  <c r="E238" i="1"/>
  <c r="E239" i="1"/>
  <c r="E240" i="1"/>
  <c r="E241" i="1"/>
  <c r="E242" i="1"/>
  <c r="E243" i="1"/>
  <c r="E244" i="1"/>
  <c r="E245" i="1"/>
  <c r="E229" i="1"/>
  <c r="E202" i="1"/>
  <c r="E203" i="1"/>
  <c r="E204" i="1"/>
  <c r="E205" i="1"/>
  <c r="E206" i="1"/>
  <c r="E207" i="1"/>
  <c r="E208" i="1"/>
  <c r="E209" i="1"/>
  <c r="E210" i="1"/>
  <c r="E211" i="1"/>
  <c r="E212" i="1"/>
  <c r="E213" i="1"/>
  <c r="E214" i="1"/>
  <c r="E215" i="1"/>
  <c r="E216" i="1"/>
  <c r="E217" i="1"/>
  <c r="E201" i="1"/>
  <c r="E167" i="1"/>
  <c r="E168" i="1"/>
  <c r="E169" i="1"/>
  <c r="E170" i="1"/>
  <c r="E171" i="1"/>
  <c r="E172" i="1"/>
  <c r="E173" i="1"/>
  <c r="E174" i="1"/>
  <c r="E175" i="1"/>
  <c r="E176" i="1"/>
  <c r="E177" i="1"/>
  <c r="E178" i="1"/>
  <c r="E179" i="1"/>
  <c r="E180" i="1"/>
  <c r="E181" i="1"/>
  <c r="E182" i="1"/>
  <c r="E183" i="1"/>
  <c r="E184" i="1"/>
  <c r="E185" i="1"/>
  <c r="E186" i="1"/>
  <c r="E187" i="1"/>
  <c r="E188" i="1"/>
  <c r="E166" i="1"/>
  <c r="E134" i="1"/>
  <c r="E135" i="1"/>
  <c r="E136" i="1"/>
  <c r="E137" i="1"/>
  <c r="E138" i="1"/>
  <c r="E139" i="1"/>
  <c r="E140" i="1"/>
  <c r="E141" i="1"/>
  <c r="E142" i="1"/>
  <c r="E143" i="1"/>
  <c r="E144" i="1"/>
  <c r="E145" i="1"/>
  <c r="E146" i="1"/>
  <c r="E147" i="1"/>
  <c r="E148" i="1"/>
  <c r="E149" i="1"/>
  <c r="E150" i="1"/>
  <c r="E151" i="1"/>
  <c r="E152" i="1"/>
  <c r="E153" i="1"/>
  <c r="E154" i="1"/>
  <c r="E133" i="1"/>
  <c r="E101" i="1"/>
  <c r="E102" i="1"/>
  <c r="E103" i="1"/>
  <c r="E104" i="1"/>
  <c r="E105" i="1"/>
  <c r="E106" i="1"/>
  <c r="E107" i="1"/>
  <c r="E108" i="1"/>
  <c r="E109" i="1"/>
  <c r="E110" i="1"/>
  <c r="E111" i="1"/>
  <c r="E112" i="1"/>
  <c r="E113" i="1"/>
  <c r="E114" i="1"/>
  <c r="E115" i="1"/>
  <c r="E116" i="1"/>
  <c r="E117" i="1"/>
  <c r="E118" i="1"/>
  <c r="E119" i="1"/>
  <c r="E120" i="1"/>
  <c r="E121" i="1"/>
  <c r="E100" i="1"/>
  <c r="E73" i="1"/>
  <c r="E74" i="1"/>
  <c r="E75" i="1"/>
  <c r="E76" i="1"/>
  <c r="E77" i="1"/>
  <c r="E78" i="1"/>
  <c r="E79" i="1"/>
  <c r="E80" i="1"/>
  <c r="E81" i="1"/>
  <c r="E82" i="1"/>
  <c r="E83" i="1"/>
  <c r="E84" i="1"/>
  <c r="E85" i="1"/>
  <c r="E86" i="1"/>
  <c r="E87" i="1"/>
  <c r="E72" i="1"/>
  <c r="E45" i="1"/>
  <c r="E46" i="1"/>
  <c r="E47" i="1"/>
  <c r="E48" i="1"/>
  <c r="E49" i="1"/>
  <c r="E50" i="1"/>
  <c r="E51" i="1"/>
  <c r="E52" i="1"/>
  <c r="E53" i="1"/>
  <c r="E54" i="1"/>
  <c r="E55" i="1"/>
  <c r="E56" i="1"/>
  <c r="E57" i="1"/>
  <c r="E58" i="1"/>
  <c r="E59" i="1"/>
  <c r="E60" i="1"/>
  <c r="E44" i="1"/>
  <c r="E17" i="1"/>
  <c r="E18" i="1"/>
  <c r="E19" i="1"/>
  <c r="E20" i="1"/>
  <c r="E21" i="1"/>
  <c r="E22" i="1"/>
  <c r="E23" i="1"/>
  <c r="E24" i="1"/>
  <c r="E25" i="1"/>
  <c r="E26" i="1"/>
  <c r="E27" i="1"/>
  <c r="E28" i="1"/>
  <c r="E29" i="1"/>
  <c r="E30" i="1"/>
  <c r="E31" i="1"/>
  <c r="E32" i="1"/>
  <c r="E16" i="1"/>
  <c r="G343" i="1"/>
  <c r="G342" i="1"/>
  <c r="G341" i="1"/>
  <c r="G340" i="1"/>
  <c r="G339" i="1"/>
  <c r="G338" i="1"/>
  <c r="G337" i="1"/>
  <c r="G336" i="1"/>
  <c r="G335" i="1"/>
  <c r="G334" i="1"/>
  <c r="G333" i="1"/>
  <c r="G332" i="1"/>
  <c r="G331" i="1"/>
  <c r="G330" i="1"/>
  <c r="G329" i="1"/>
  <c r="G328" i="1"/>
  <c r="G327" i="1"/>
  <c r="G326" i="1"/>
  <c r="K313" i="1"/>
  <c r="G313" i="1"/>
  <c r="K312" i="1"/>
  <c r="G312" i="1" s="1"/>
  <c r="K311" i="1"/>
  <c r="G311" i="1"/>
  <c r="K310" i="1"/>
  <c r="G310" i="1" s="1"/>
  <c r="K309" i="1"/>
  <c r="G309" i="1"/>
  <c r="K308" i="1"/>
  <c r="G308" i="1" s="1"/>
  <c r="K307" i="1"/>
  <c r="G307" i="1"/>
  <c r="K306" i="1"/>
  <c r="G306" i="1" s="1"/>
  <c r="K305" i="1"/>
  <c r="G305" i="1"/>
  <c r="K304" i="1"/>
  <c r="G304" i="1" s="1"/>
  <c r="K303" i="1"/>
  <c r="G303" i="1"/>
  <c r="K302" i="1"/>
  <c r="G302" i="1" s="1"/>
  <c r="K301" i="1"/>
  <c r="G301" i="1"/>
  <c r="K300" i="1"/>
  <c r="G300" i="1" s="1"/>
  <c r="K299" i="1"/>
  <c r="G299" i="1"/>
  <c r="K298" i="1"/>
  <c r="G298" i="1" s="1"/>
  <c r="K297" i="1"/>
  <c r="G297" i="1"/>
  <c r="K296" i="1"/>
  <c r="G296" i="1" s="1"/>
  <c r="K295" i="1"/>
  <c r="G295" i="1"/>
  <c r="K294" i="1"/>
  <c r="G294" i="1" s="1"/>
  <c r="K293" i="1"/>
  <c r="G293" i="1"/>
  <c r="F17" i="6"/>
  <c r="D314" i="1"/>
  <c r="F314" i="1"/>
  <c r="F344" i="1"/>
</calcChain>
</file>

<file path=xl/sharedStrings.xml><?xml version="1.0" encoding="utf-8"?>
<sst xmlns="http://schemas.openxmlformats.org/spreadsheetml/2006/main" count="1568" uniqueCount="1005">
  <si>
    <t>http://www.slobodne-forum.sk/</t>
  </si>
  <si>
    <t>http://www.zrs-ur.sk/</t>
  </si>
  <si>
    <t>首相名</t>
    <rPh sb="0" eb="3">
      <t>シュショウメイ</t>
    </rPh>
    <phoneticPr fontId="3"/>
  </si>
  <si>
    <t>任期</t>
    <rPh sb="0" eb="2">
      <t>ニンキ</t>
    </rPh>
    <phoneticPr fontId="3"/>
  </si>
  <si>
    <t>備考</t>
    <rPh sb="0" eb="2">
      <t>ビコウ</t>
    </rPh>
    <phoneticPr fontId="3"/>
  </si>
  <si>
    <t>MEČIAR, Vladimír</t>
    <phoneticPr fontId="3"/>
  </si>
  <si>
    <t>メチアル</t>
    <phoneticPr fontId="3"/>
  </si>
  <si>
    <r>
      <t>VPN</t>
    </r>
    <r>
      <rPr>
        <sz val="11"/>
        <rFont val="Times New Roman"/>
        <family val="1"/>
      </rPr>
      <t>, KDH, DS</t>
    </r>
    <phoneticPr fontId="3"/>
  </si>
  <si>
    <t>ČARNOGURSKÝ, Ján</t>
    <phoneticPr fontId="3"/>
  </si>
  <si>
    <t>チャルノグルスキー</t>
    <phoneticPr fontId="3"/>
  </si>
  <si>
    <r>
      <t>VPN-ODÚ</t>
    </r>
    <r>
      <rPr>
        <sz val="11"/>
        <rFont val="ＭＳ Ｐ明朝"/>
        <family val="1"/>
        <charset val="128"/>
      </rPr>
      <t>，</t>
    </r>
    <r>
      <rPr>
        <u/>
        <sz val="11"/>
        <rFont val="Times New Roman"/>
        <family val="1"/>
      </rPr>
      <t>KDH</t>
    </r>
    <phoneticPr fontId="3"/>
  </si>
  <si>
    <t>MEČIAR, Vladimír</t>
    <phoneticPr fontId="3"/>
  </si>
  <si>
    <t>メチアル</t>
    <phoneticPr fontId="3"/>
  </si>
  <si>
    <r>
      <t>HZDS</t>
    </r>
    <r>
      <rPr>
        <sz val="11"/>
        <rFont val="Times New Roman"/>
        <family val="1"/>
      </rPr>
      <t>, SNS</t>
    </r>
    <phoneticPr fontId="3"/>
  </si>
  <si>
    <t>MORAVČÍK, Jozef</t>
    <phoneticPr fontId="3"/>
  </si>
  <si>
    <t>モラウチーク</t>
    <phoneticPr fontId="3"/>
  </si>
  <si>
    <r>
      <t>1994.3.15</t>
    </r>
    <r>
      <rPr>
        <sz val="11"/>
        <rFont val="ＭＳ Ｐ明朝"/>
        <family val="1"/>
        <charset val="128"/>
      </rPr>
      <t>～</t>
    </r>
    <r>
      <rPr>
        <sz val="11"/>
        <rFont val="Times New Roman"/>
        <family val="1"/>
      </rPr>
      <t>1994.12.13</t>
    </r>
    <phoneticPr fontId="3"/>
  </si>
  <si>
    <r>
      <t>DÚ</t>
    </r>
    <r>
      <rPr>
        <sz val="11"/>
        <rFont val="ＭＳ Ｐ明朝"/>
        <family val="1"/>
        <charset val="128"/>
      </rPr>
      <t>，</t>
    </r>
    <r>
      <rPr>
        <sz val="11"/>
        <rFont val="Times New Roman"/>
        <family val="1"/>
      </rPr>
      <t>KDH, SDĽ</t>
    </r>
    <phoneticPr fontId="3"/>
  </si>
  <si>
    <r>
      <t>HZDS</t>
    </r>
    <r>
      <rPr>
        <sz val="11"/>
        <rFont val="Times New Roman"/>
        <family val="1"/>
      </rPr>
      <t>, SNS</t>
    </r>
    <r>
      <rPr>
        <sz val="11"/>
        <rFont val="ＭＳ Ｐ明朝"/>
        <family val="1"/>
        <charset val="128"/>
      </rPr>
      <t>，</t>
    </r>
    <r>
      <rPr>
        <sz val="11"/>
        <rFont val="Times New Roman"/>
        <family val="1"/>
      </rPr>
      <t>ZRS</t>
    </r>
    <phoneticPr fontId="3"/>
  </si>
  <si>
    <t>DZURINDA, Mikuláš</t>
    <phoneticPr fontId="3"/>
  </si>
  <si>
    <t>ズリンダ</t>
    <phoneticPr fontId="3"/>
  </si>
  <si>
    <t>ズリンダ</t>
    <phoneticPr fontId="3"/>
  </si>
  <si>
    <r>
      <t>SDK</t>
    </r>
    <r>
      <rPr>
        <sz val="11"/>
        <rFont val="Times New Roman"/>
        <family val="1"/>
      </rPr>
      <t>, SDĽ, SMK/MKP, SOP</t>
    </r>
    <phoneticPr fontId="3"/>
  </si>
  <si>
    <t>DZURINDA, Mikuláš</t>
  </si>
  <si>
    <r>
      <t>SKDÚ</t>
    </r>
    <r>
      <rPr>
        <sz val="11"/>
        <rFont val="Times New Roman"/>
        <family val="1"/>
      </rPr>
      <t>, KDH, SMK/MKP, ANO</t>
    </r>
    <phoneticPr fontId="3"/>
  </si>
  <si>
    <t>FICO, Robert</t>
    <phoneticPr fontId="3"/>
  </si>
  <si>
    <t>フィツォ</t>
    <phoneticPr fontId="3"/>
  </si>
  <si>
    <r>
      <t>SMER-SD</t>
    </r>
    <r>
      <rPr>
        <sz val="11"/>
        <rFont val="Times New Roman"/>
        <family val="1"/>
      </rPr>
      <t>, SNS, ĽS-HZDS</t>
    </r>
    <phoneticPr fontId="3"/>
  </si>
  <si>
    <t xml:space="preserve">RADIČOVÁ, Iveta </t>
    <phoneticPr fontId="3"/>
  </si>
  <si>
    <t>ラヂチョヴァー</t>
    <phoneticPr fontId="3"/>
  </si>
  <si>
    <r>
      <t>SKDÚ</t>
    </r>
    <r>
      <rPr>
        <sz val="11"/>
        <rFont val="Times New Roman"/>
        <family val="1"/>
      </rPr>
      <t>, KDH, SaS, Most-Híd</t>
    </r>
    <phoneticPr fontId="3"/>
  </si>
  <si>
    <t>SaS</t>
    <phoneticPr fontId="3"/>
  </si>
  <si>
    <t>SMER-sociálna demokracia</t>
    <phoneticPr fontId="3"/>
  </si>
  <si>
    <t>SDKÚ-DS</t>
    <phoneticPr fontId="3"/>
  </si>
  <si>
    <t xml:space="preserve">SaS </t>
    <phoneticPr fontId="3"/>
  </si>
  <si>
    <t>KDH</t>
    <phoneticPr fontId="3"/>
  </si>
  <si>
    <t>MOST-HÍD</t>
    <phoneticPr fontId="3"/>
  </si>
  <si>
    <t>SNS</t>
    <phoneticPr fontId="3"/>
  </si>
  <si>
    <t>SMK-MKP</t>
    <phoneticPr fontId="3"/>
  </si>
  <si>
    <t>ĽS-HZDS</t>
    <phoneticPr fontId="3"/>
  </si>
  <si>
    <t>SDĽ</t>
    <phoneticPr fontId="3"/>
  </si>
  <si>
    <t>ĽSNS (Ľudová strana Naše Slovensko)</t>
    <phoneticPr fontId="3"/>
  </si>
  <si>
    <t>KSS</t>
    <phoneticPr fontId="3"/>
  </si>
  <si>
    <t>Únia (Únia-Strana pre Slovensko)</t>
    <phoneticPr fontId="3"/>
  </si>
  <si>
    <t>Paliho Kapurková (Paliho Kapurková, veselá politická strana)</t>
    <phoneticPr fontId="3"/>
  </si>
  <si>
    <t>EDS (EURÓPSKA DEMOKRATICKÁ STRANA)</t>
    <phoneticPr fontId="3"/>
  </si>
  <si>
    <t>ND (NOVÁ DEMOKRACIA)</t>
    <phoneticPr fontId="3"/>
  </si>
  <si>
    <t>SRK (Strana rómskej koalície-SRK)</t>
    <phoneticPr fontId="3"/>
  </si>
  <si>
    <t>ZRS</t>
    <phoneticPr fontId="3"/>
  </si>
  <si>
    <t>AZEN (AZEN-Aliancia za Európu národov)</t>
    <phoneticPr fontId="3"/>
  </si>
  <si>
    <t>MOST-HÍD</t>
  </si>
  <si>
    <t>Bridge</t>
  </si>
  <si>
    <t xml:space="preserve">Freedom and Solidarity </t>
  </si>
  <si>
    <t>http://www.strana-sas.sk/</t>
  </si>
  <si>
    <t>SaS</t>
  </si>
  <si>
    <r>
      <t>2010</t>
    </r>
    <r>
      <rPr>
        <sz val="11"/>
        <rFont val="ＭＳ Ｐゴシック"/>
        <family val="3"/>
        <charset val="128"/>
      </rPr>
      <t>年選挙（</t>
    </r>
    <r>
      <rPr>
        <sz val="11"/>
        <rFont val="Times New Roman"/>
        <family val="1"/>
      </rPr>
      <t>6</t>
    </r>
    <r>
      <rPr>
        <sz val="11"/>
        <rFont val="ＭＳ Ｐゴシック"/>
        <family val="3"/>
        <charset val="128"/>
      </rPr>
      <t>月</t>
    </r>
    <r>
      <rPr>
        <sz val="11"/>
        <rFont val="Times New Roman"/>
        <family val="1"/>
      </rPr>
      <t>12</t>
    </r>
    <r>
      <rPr>
        <sz val="11"/>
        <rFont val="ＭＳ Ｐゴシック"/>
        <family val="3"/>
        <charset val="128"/>
      </rPr>
      <t>日）</t>
    </r>
    <rPh sb="4" eb="5">
      <t>ネン</t>
    </rPh>
    <rPh sb="5" eb="7">
      <t>センキョ</t>
    </rPh>
    <rPh sb="9" eb="10">
      <t>ガツ</t>
    </rPh>
    <rPh sb="12" eb="13">
      <t>ニチ</t>
    </rPh>
    <phoneticPr fontId="3"/>
  </si>
  <si>
    <r>
      <t>得票率</t>
    </r>
    <r>
      <rPr>
        <sz val="11"/>
        <rFont val="ＭＳ Ｐゴシック"/>
        <family val="3"/>
        <charset val="128"/>
      </rPr>
      <t>％</t>
    </r>
    <rPh sb="0" eb="3">
      <t>トクヒョウリツ</t>
    </rPh>
    <phoneticPr fontId="3"/>
  </si>
  <si>
    <r>
      <t>大学教員</t>
    </r>
    <r>
      <rPr>
        <sz val="11"/>
        <rFont val="ＭＳ Ｐゴシック"/>
        <family val="3"/>
        <charset val="128"/>
      </rPr>
      <t>（大統領）</t>
    </r>
    <rPh sb="0" eb="2">
      <t>ダイガク</t>
    </rPh>
    <rPh sb="2" eb="4">
      <t>キョウイン</t>
    </rPh>
    <rPh sb="5" eb="8">
      <t>ダイトウリョウ</t>
    </rPh>
    <phoneticPr fontId="3"/>
  </si>
  <si>
    <t>ジャーナリスト</t>
    <phoneticPr fontId="3"/>
  </si>
  <si>
    <r>
      <t>第二次投票</t>
    </r>
    <r>
      <rPr>
        <sz val="11"/>
        <rFont val="ＭＳ Ｐゴシック"/>
        <family val="3"/>
        <charset val="128"/>
      </rPr>
      <t>（</t>
    </r>
    <r>
      <rPr>
        <sz val="11"/>
        <rFont val="Times New Roman"/>
        <family val="1"/>
      </rPr>
      <t>2009</t>
    </r>
    <r>
      <rPr>
        <sz val="11"/>
        <rFont val="ＭＳ Ｐゴシック"/>
        <family val="3"/>
        <charset val="128"/>
      </rPr>
      <t>年</t>
    </r>
    <r>
      <rPr>
        <sz val="11"/>
        <rFont val="Times New Roman"/>
        <family val="1"/>
      </rPr>
      <t>4</t>
    </r>
    <r>
      <rPr>
        <sz val="11"/>
        <rFont val="ＭＳ Ｐゴシック"/>
        <family val="3"/>
        <charset val="128"/>
      </rPr>
      <t>月</t>
    </r>
    <r>
      <rPr>
        <sz val="11"/>
        <rFont val="Times New Roman"/>
        <family val="1"/>
      </rPr>
      <t>4</t>
    </r>
    <r>
      <rPr>
        <sz val="11"/>
        <rFont val="ＭＳ Ｐゴシック"/>
        <family val="3"/>
        <charset val="128"/>
      </rPr>
      <t>日）</t>
    </r>
    <rPh sb="0" eb="3">
      <t>ダイニジ</t>
    </rPh>
    <rPh sb="3" eb="5">
      <t>トウヒョウ</t>
    </rPh>
    <rPh sb="10" eb="11">
      <t>ネン</t>
    </rPh>
    <rPh sb="12" eb="13">
      <t>ガツ</t>
    </rPh>
    <rPh sb="14" eb="15">
      <t>ニチ</t>
    </rPh>
    <phoneticPr fontId="3"/>
  </si>
  <si>
    <t>投票参加者数</t>
    <rPh sb="0" eb="2">
      <t>トウヒョウ</t>
    </rPh>
    <rPh sb="2" eb="5">
      <t>サンカシャ</t>
    </rPh>
    <rPh sb="5" eb="6">
      <t>スウ</t>
    </rPh>
    <phoneticPr fontId="3"/>
  </si>
  <si>
    <t>投票者数</t>
    <rPh sb="0" eb="3">
      <t>トウヒョウシャ</t>
    </rPh>
    <rPh sb="3" eb="4">
      <t>スウ</t>
    </rPh>
    <phoneticPr fontId="3"/>
  </si>
  <si>
    <t>外国からの郵送投票数</t>
    <rPh sb="0" eb="2">
      <t>ガイコク</t>
    </rPh>
    <rPh sb="5" eb="7">
      <t>ユウソウ</t>
    </rPh>
    <rPh sb="7" eb="9">
      <t>トウヒョウ</t>
    </rPh>
    <rPh sb="9" eb="10">
      <t>スウ</t>
    </rPh>
    <phoneticPr fontId="3"/>
  </si>
  <si>
    <t>Statistická ročenka České republiky '93 (Prague: Český spisovatel, 1993).</t>
    <phoneticPr fontId="3"/>
  </si>
  <si>
    <t xml:space="preserve">HZDS </t>
  </si>
  <si>
    <t xml:space="preserve">MKM-EGY </t>
  </si>
  <si>
    <t xml:space="preserve">SDSS </t>
  </si>
  <si>
    <t>ODÚ</t>
  </si>
  <si>
    <t>DS-ODS</t>
  </si>
  <si>
    <t>SKDH</t>
  </si>
  <si>
    <t>SZS</t>
  </si>
  <si>
    <t>MPP-MOS</t>
  </si>
  <si>
    <t>SPI (Strana práce a istoty)</t>
  </si>
  <si>
    <t xml:space="preserve">ROI (Rómská občianska iniciatíva) </t>
  </si>
  <si>
    <t>ZPR-RSČ (Združenie pre republiku - Republikánska strana Česko-Slovenska)</t>
  </si>
  <si>
    <t>SĽS (Slovenská ľudová strana)</t>
  </si>
  <si>
    <t>HSS (Hnutie za sociálnu spravodlivosť)</t>
  </si>
  <si>
    <t>HSD-SMS (Hnutie za samosprávnu demokraciu - Spoločnosť pre Moravu a Sliezsko)</t>
  </si>
  <si>
    <t>NALI (Národní liberáli)</t>
  </si>
  <si>
    <t>HZSP-SRÚ (Hnutie za slobodu prejavu - Slovenská republikánska únia)</t>
  </si>
  <si>
    <r>
      <t>SPV</t>
    </r>
    <r>
      <rPr>
        <sz val="11"/>
        <rFont val="ＭＳ Ｐゴシック"/>
        <family val="3"/>
        <charset val="128"/>
      </rPr>
      <t>　（</t>
    </r>
    <r>
      <rPr>
        <sz val="11"/>
        <rFont val="Times New Roman"/>
        <family val="1"/>
      </rPr>
      <t>Spojenestvo poľnohospodárov a vidieka</t>
    </r>
    <r>
      <rPr>
        <sz val="11"/>
        <rFont val="ＭＳ Ｐゴシック"/>
        <family val="3"/>
        <charset val="128"/>
      </rPr>
      <t>）</t>
    </r>
  </si>
  <si>
    <r>
      <t xml:space="preserve">SD </t>
    </r>
    <r>
      <rPr>
        <sz val="11"/>
        <rFont val="ＭＳ Ｐゴシック"/>
        <family val="3"/>
        <charset val="128"/>
      </rPr>
      <t>（</t>
    </r>
    <r>
      <rPr>
        <sz val="11"/>
        <rFont val="Times New Roman"/>
        <family val="1"/>
      </rPr>
      <t>Sociálna demokracia</t>
    </r>
    <r>
      <rPr>
        <sz val="11"/>
        <rFont val="ＭＳ Ｐゴシック"/>
        <family val="3"/>
        <charset val="128"/>
      </rPr>
      <t>）</t>
    </r>
  </si>
  <si>
    <r>
      <t>SSL</t>
    </r>
    <r>
      <rPr>
        <sz val="11"/>
        <rFont val="ＭＳ Ｐゴシック"/>
        <family val="3"/>
        <charset val="128"/>
      </rPr>
      <t>　（</t>
    </r>
    <r>
      <rPr>
        <sz val="11"/>
        <rFont val="Times New Roman"/>
        <family val="1"/>
      </rPr>
      <t>Strana slobody</t>
    </r>
    <r>
      <rPr>
        <sz val="11"/>
        <rFont val="ＭＳ Ｐゴシック"/>
        <family val="3"/>
        <charset val="128"/>
      </rPr>
      <t>）</t>
    </r>
  </si>
  <si>
    <r>
      <t>DÚRS</t>
    </r>
    <r>
      <rPr>
        <sz val="11"/>
        <rFont val="ＭＳ Ｐゴシック"/>
        <family val="3"/>
        <charset val="128"/>
      </rPr>
      <t>　（</t>
    </r>
    <r>
      <rPr>
        <sz val="11"/>
        <rFont val="Times New Roman"/>
        <family val="1"/>
      </rPr>
      <t>Rómovia</t>
    </r>
    <r>
      <rPr>
        <sz val="11"/>
        <rFont val="ＭＳ Ｐゴシック"/>
        <family val="3"/>
        <charset val="128"/>
      </rPr>
      <t>）</t>
    </r>
  </si>
  <si>
    <r>
      <t>HČSP</t>
    </r>
    <r>
      <rPr>
        <sz val="11"/>
        <rFont val="ＭＳ Ｐゴシック"/>
        <family val="3"/>
        <charset val="128"/>
      </rPr>
      <t>　（</t>
    </r>
    <r>
      <rPr>
        <sz val="11"/>
        <rFont val="Times New Roman"/>
        <family val="1"/>
      </rPr>
      <t>Hnutie československého porozumenia</t>
    </r>
    <r>
      <rPr>
        <sz val="11"/>
        <rFont val="ＭＳ Ｐゴシック"/>
        <family val="3"/>
        <charset val="128"/>
      </rPr>
      <t>）</t>
    </r>
    <r>
      <rPr>
        <sz val="11"/>
        <rFont val="Times New Roman"/>
        <family val="1"/>
      </rPr>
      <t xml:space="preserve"> </t>
    </r>
  </si>
  <si>
    <r>
      <t>VDSPR</t>
    </r>
    <r>
      <rPr>
        <sz val="11"/>
        <rFont val="ＭＳ Ｐゴシック"/>
        <family val="3"/>
        <charset val="128"/>
      </rPr>
      <t>　（</t>
    </r>
    <r>
      <rPr>
        <sz val="11"/>
        <rFont val="Times New Roman"/>
        <family val="1"/>
      </rPr>
      <t>Všeľudová demokratická strana a Združenie pre republiku, Republikánska strana Československa</t>
    </r>
    <r>
      <rPr>
        <sz val="11"/>
        <rFont val="ＭＳ Ｐゴシック"/>
        <family val="3"/>
        <charset val="128"/>
      </rPr>
      <t>）</t>
    </r>
  </si>
  <si>
    <r>
      <t>SB</t>
    </r>
    <r>
      <rPr>
        <sz val="11"/>
        <rFont val="ＭＳ Ｐゴシック"/>
        <family val="3"/>
        <charset val="128"/>
      </rPr>
      <t>　（</t>
    </r>
    <r>
      <rPr>
        <sz val="11"/>
        <rFont val="Times New Roman"/>
        <family val="1"/>
      </rPr>
      <t>Slobodný blok</t>
    </r>
    <r>
      <rPr>
        <sz val="11"/>
        <rFont val="ＭＳ Ｐゴシック"/>
        <family val="3"/>
        <charset val="128"/>
      </rPr>
      <t>）</t>
    </r>
  </si>
  <si>
    <r>
      <t>ČSS</t>
    </r>
    <r>
      <rPr>
        <sz val="11"/>
        <rFont val="ＭＳ Ｐゴシック"/>
        <family val="3"/>
        <charset val="128"/>
      </rPr>
      <t>　（</t>
    </r>
    <r>
      <rPr>
        <sz val="11"/>
        <rFont val="Times New Roman"/>
        <family val="1"/>
      </rPr>
      <t>Československá strana socialistická</t>
    </r>
    <r>
      <rPr>
        <sz val="11"/>
        <rFont val="ＭＳ Ｐゴシック"/>
        <family val="3"/>
        <charset val="128"/>
      </rPr>
      <t>）</t>
    </r>
  </si>
  <si>
    <r>
      <t>2009</t>
    </r>
    <r>
      <rPr>
        <sz val="11"/>
        <rFont val="ＭＳ Ｐゴシック"/>
        <family val="3"/>
        <charset val="128"/>
      </rPr>
      <t>年大統領選挙結果</t>
    </r>
    <rPh sb="4" eb="5">
      <t>ネン</t>
    </rPh>
    <rPh sb="5" eb="8">
      <t>ダイトウリョウ</t>
    </rPh>
    <rPh sb="8" eb="10">
      <t>センキョ</t>
    </rPh>
    <rPh sb="10" eb="12">
      <t>ケッカ</t>
    </rPh>
    <phoneticPr fontId="3"/>
  </si>
  <si>
    <r>
      <t>第一次投票</t>
    </r>
    <r>
      <rPr>
        <sz val="11"/>
        <rFont val="Times New Roman"/>
        <family val="1"/>
      </rPr>
      <t>(2009</t>
    </r>
    <r>
      <rPr>
        <sz val="11"/>
        <rFont val="ＭＳ Ｐゴシック"/>
        <family val="3"/>
        <charset val="128"/>
      </rPr>
      <t>年</t>
    </r>
    <r>
      <rPr>
        <sz val="11"/>
        <rFont val="Times New Roman"/>
        <family val="1"/>
      </rPr>
      <t>3</t>
    </r>
    <r>
      <rPr>
        <sz val="11"/>
        <rFont val="ＭＳ Ｐゴシック"/>
        <family val="3"/>
        <charset val="128"/>
      </rPr>
      <t>月</t>
    </r>
    <r>
      <rPr>
        <sz val="11"/>
        <rFont val="Times New Roman"/>
        <family val="1"/>
      </rPr>
      <t>21</t>
    </r>
    <r>
      <rPr>
        <sz val="11"/>
        <rFont val="ＭＳ Ｐゴシック"/>
        <family val="3"/>
        <charset val="128"/>
      </rPr>
      <t>日）　</t>
    </r>
    <rPh sb="0" eb="3">
      <t>ダイイチジ</t>
    </rPh>
    <rPh sb="3" eb="5">
      <t>トウヒョウ</t>
    </rPh>
    <rPh sb="10" eb="11">
      <t>ネン</t>
    </rPh>
    <rPh sb="12" eb="13">
      <t>ガツ</t>
    </rPh>
    <rPh sb="15" eb="16">
      <t>ニチ</t>
    </rPh>
    <phoneticPr fontId="3"/>
  </si>
  <si>
    <t>Iveta Radičová</t>
  </si>
  <si>
    <t>Zuzana Martináková</t>
  </si>
  <si>
    <t>Milan Melník</t>
  </si>
  <si>
    <t>大学教授</t>
    <rPh sb="0" eb="2">
      <t>ダイガク</t>
    </rPh>
    <rPh sb="2" eb="4">
      <t>キョウジュ</t>
    </rPh>
    <phoneticPr fontId="3"/>
  </si>
  <si>
    <t>Dagmara Bollová</t>
  </si>
  <si>
    <t>Milan Sidor</t>
  </si>
  <si>
    <r>
      <t>2004</t>
    </r>
    <r>
      <rPr>
        <sz val="11"/>
        <rFont val="ＭＳ Ｐゴシック"/>
        <family val="3"/>
        <charset val="128"/>
      </rPr>
      <t>年大統領選挙</t>
    </r>
    <rPh sb="4" eb="5">
      <t>ネン</t>
    </rPh>
    <rPh sb="5" eb="8">
      <t>ダイトウリョウ</t>
    </rPh>
    <rPh sb="8" eb="10">
      <t>センキョ</t>
    </rPh>
    <phoneticPr fontId="3"/>
  </si>
  <si>
    <r>
      <t>Statistická ročenka České a Slovenské federativní republiky</t>
    </r>
    <r>
      <rPr>
        <sz val="11"/>
        <rFont val="Times New Roman"/>
        <family val="1"/>
      </rPr>
      <t>, 1991, Praha, 1991.</t>
    </r>
    <phoneticPr fontId="3"/>
  </si>
  <si>
    <r>
      <t>Statistická ročenka České Republiky '93</t>
    </r>
    <r>
      <rPr>
        <sz val="11"/>
        <rFont val="Times New Roman"/>
        <family val="1"/>
      </rPr>
      <t>, Praha, 1993.</t>
    </r>
    <phoneticPr fontId="3"/>
  </si>
  <si>
    <r>
      <t>Štatistická ročenka Slovenskej republiky 1994</t>
    </r>
    <r>
      <rPr>
        <sz val="11"/>
        <rFont val="Times New Roman"/>
        <family val="1"/>
      </rPr>
      <t xml:space="preserve">, Bratislava, 1995. </t>
    </r>
    <phoneticPr fontId="3"/>
  </si>
  <si>
    <r>
      <t>Štatistická ročenka Slovenskej republiky 1998</t>
    </r>
    <r>
      <rPr>
        <sz val="11"/>
        <rFont val="Times New Roman"/>
        <family val="1"/>
      </rPr>
      <t xml:space="preserve">, Bratislava, 1999. </t>
    </r>
    <phoneticPr fontId="3"/>
  </si>
  <si>
    <r>
      <t>Štatistická ročenka Slovenskej republiky 2002</t>
    </r>
    <r>
      <rPr>
        <sz val="11"/>
        <rFont val="Times New Roman"/>
        <family val="1"/>
      </rPr>
      <t xml:space="preserve">, Bratislava, 2003. </t>
    </r>
    <phoneticPr fontId="3"/>
  </si>
  <si>
    <r>
      <t>Štatistická ročenka Slovenskej republiky 2006</t>
    </r>
    <r>
      <rPr>
        <sz val="11"/>
        <rFont val="Times New Roman"/>
        <family val="1"/>
      </rPr>
      <t xml:space="preserve">, Bratislava, 2007. </t>
    </r>
    <phoneticPr fontId="3"/>
  </si>
  <si>
    <t>PS (Prosperita Slovenska)</t>
    <phoneticPr fontId="3"/>
  </si>
  <si>
    <t>Misia 21 (Misia 21 - Nová kresťanská demokracia)</t>
    <phoneticPr fontId="3"/>
  </si>
  <si>
    <t>HZDS-RSS</t>
    <phoneticPr fontId="3"/>
  </si>
  <si>
    <t>SP.VOĽBA</t>
    <phoneticPr fontId="3"/>
  </si>
  <si>
    <t>MK</t>
    <phoneticPr fontId="3"/>
  </si>
  <si>
    <t xml:space="preserve">KDH </t>
    <phoneticPr fontId="3"/>
  </si>
  <si>
    <t>DÚ</t>
    <phoneticPr fontId="3"/>
  </si>
  <si>
    <t xml:space="preserve">ZRS </t>
    <phoneticPr fontId="3"/>
  </si>
  <si>
    <t>SNS</t>
    <phoneticPr fontId="3"/>
  </si>
  <si>
    <t>DS</t>
    <phoneticPr fontId="3"/>
  </si>
  <si>
    <t xml:space="preserve">KSS </t>
    <phoneticPr fontId="3"/>
  </si>
  <si>
    <t>KSÚ</t>
    <phoneticPr fontId="3"/>
  </si>
  <si>
    <t>NS (Nové Slovensko)</t>
    <phoneticPr fontId="3"/>
  </si>
  <si>
    <t>SPK (Strana proti korupcii - za poriadok, prácu a peniaze pre všetkých slušných občanov)</t>
    <phoneticPr fontId="3"/>
  </si>
  <si>
    <t>HZPČS (Hnutie za prosperujúce Česko + Slovensko)</t>
    <phoneticPr fontId="3"/>
  </si>
  <si>
    <t>RSDSS (Reálna sociálnodemokratická strana Slovákov)</t>
    <phoneticPr fontId="3"/>
  </si>
  <si>
    <t>ZPR-REP (Združenie pre republiku - Republikáni)</t>
    <phoneticPr fontId="3"/>
  </si>
  <si>
    <t>ZKS (Zväz komunistov Slovenska)</t>
    <phoneticPr fontId="3"/>
  </si>
  <si>
    <t>NEI (Nezávislá iniciativa)</t>
    <phoneticPr fontId="3"/>
  </si>
  <si>
    <t>D92 (Demokraté 92 za společný stát)</t>
    <phoneticPr fontId="3"/>
  </si>
  <si>
    <r>
      <t>Štatistická ročenka Slovenskej republiky 2004</t>
    </r>
    <r>
      <rPr>
        <sz val="11"/>
        <rFont val="Times New Roman"/>
        <family val="1"/>
      </rPr>
      <t xml:space="preserve">, Bratislava, 2005. </t>
    </r>
    <phoneticPr fontId="3"/>
  </si>
  <si>
    <r>
      <t>Štatistická ročenka Slovenskej republiky 2004,</t>
    </r>
    <r>
      <rPr>
        <sz val="11"/>
        <rFont val="Times New Roman"/>
        <family val="1"/>
      </rPr>
      <t xml:space="preserve"> Bratislava, 2005. </t>
    </r>
    <phoneticPr fontId="3"/>
  </si>
  <si>
    <r>
      <t>政党概要記載の</t>
    </r>
    <r>
      <rPr>
        <sz val="11"/>
        <rFont val="Times New Roman"/>
        <family val="1"/>
      </rPr>
      <t>HP</t>
    </r>
    <r>
      <rPr>
        <sz val="11"/>
        <rFont val="ＭＳ Ｐゴシック"/>
        <family val="3"/>
        <charset val="128"/>
      </rPr>
      <t>以外の政党についての情報</t>
    </r>
    <rPh sb="0" eb="2">
      <t>セイトウ</t>
    </rPh>
    <rPh sb="2" eb="4">
      <t>ガイヨウ</t>
    </rPh>
    <rPh sb="4" eb="6">
      <t>キサイ</t>
    </rPh>
    <rPh sb="9" eb="11">
      <t>イガイ</t>
    </rPh>
    <rPh sb="12" eb="14">
      <t>セイトウ</t>
    </rPh>
    <rPh sb="19" eb="21">
      <t>ジョウホウ</t>
    </rPh>
    <phoneticPr fontId="3"/>
  </si>
  <si>
    <r>
      <t xml:space="preserve">Jiří Malíř, </t>
    </r>
    <r>
      <rPr>
        <i/>
        <sz val="11"/>
        <rFont val="Times New Roman"/>
        <family val="1"/>
      </rPr>
      <t>Pavel Marek a kol. Politické strany: Vývoj politických stran a hnutí v českých zemích a Československu v letech 1861-2004</t>
    </r>
    <r>
      <rPr>
        <sz val="11"/>
        <rFont val="Times New Roman"/>
        <family val="1"/>
      </rPr>
      <t>, 2. díl 1938-2004, Brno, 2005.</t>
    </r>
    <phoneticPr fontId="3"/>
  </si>
  <si>
    <t>Politické strany a hnutí v ČSFR 1992, Praha, 1992.</t>
    <phoneticPr fontId="3"/>
  </si>
  <si>
    <r>
      <t>1990</t>
    </r>
    <r>
      <rPr>
        <sz val="11"/>
        <rFont val="ＭＳ Ｐゴシック"/>
        <family val="3"/>
        <charset val="128"/>
      </rPr>
      <t>年チェコスロヴァキア連邦議会選挙</t>
    </r>
    <rPh sb="4" eb="5">
      <t>ネン</t>
    </rPh>
    <rPh sb="14" eb="20">
      <t>レンポウギカイセンキョ</t>
    </rPh>
    <phoneticPr fontId="3"/>
  </si>
  <si>
    <r>
      <t>1992</t>
    </r>
    <r>
      <rPr>
        <sz val="11"/>
        <rFont val="ＭＳ Ｐゴシック"/>
        <family val="3"/>
        <charset val="128"/>
      </rPr>
      <t>年チェコスロヴァキア連邦議会選挙</t>
    </r>
    <rPh sb="4" eb="5">
      <t>ネン</t>
    </rPh>
    <rPh sb="5" eb="20">
      <t>チェコスロ</t>
    </rPh>
    <phoneticPr fontId="3"/>
  </si>
  <si>
    <t>SNJ (Slovenská národná jednota)</t>
    <phoneticPr fontId="3"/>
  </si>
  <si>
    <t>  0.51</t>
    <phoneticPr fontId="3"/>
  </si>
  <si>
    <t>  0.38</t>
    <phoneticPr fontId="3"/>
  </si>
  <si>
    <t>  0.34</t>
    <phoneticPr fontId="3"/>
  </si>
  <si>
    <t xml:space="preserve">SDK </t>
    <phoneticPr fontId="3"/>
  </si>
  <si>
    <t>SDĽ</t>
    <phoneticPr fontId="3"/>
  </si>
  <si>
    <t>SMK-MKP</t>
    <phoneticPr fontId="3"/>
  </si>
  <si>
    <t xml:space="preserve">SNS </t>
    <phoneticPr fontId="3"/>
  </si>
  <si>
    <t>SOP</t>
    <phoneticPr fontId="3"/>
  </si>
  <si>
    <t xml:space="preserve">KSS </t>
    <phoneticPr fontId="3"/>
  </si>
  <si>
    <t xml:space="preserve">ZRS </t>
    <phoneticPr fontId="3"/>
  </si>
  <si>
    <t xml:space="preserve">NSK (Naše Slovensko) </t>
    <phoneticPr fontId="3"/>
  </si>
  <si>
    <t xml:space="preserve">SĽS (Slovenská ľudová strana ) </t>
    <phoneticPr fontId="3"/>
  </si>
  <si>
    <t>NEI (Nezávislá iniciatíva (NEI) Slovenskej republiky )</t>
    <phoneticPr fontId="3"/>
  </si>
  <si>
    <t>投票用紙発行数</t>
  </si>
  <si>
    <t>有効投票数</t>
  </si>
  <si>
    <t>有効投票率</t>
  </si>
  <si>
    <t xml:space="preserve">VPN </t>
  </si>
  <si>
    <t xml:space="preserve">KDH </t>
  </si>
  <si>
    <t>KSČ</t>
  </si>
  <si>
    <t>ESWMK</t>
  </si>
  <si>
    <t xml:space="preserve">DS </t>
  </si>
  <si>
    <t xml:space="preserve">SZ </t>
  </si>
  <si>
    <t>合計</t>
  </si>
  <si>
    <t>ROSA (Robotnícka strana ROSA)</t>
    <phoneticPr fontId="3"/>
  </si>
  <si>
    <t>ROISR (Rómska občianska iniciatíva SR)</t>
    <phoneticPr fontId="3"/>
  </si>
  <si>
    <t xml:space="preserve">SDPO (Strana za demokratické práva občanov) </t>
    <phoneticPr fontId="3"/>
  </si>
  <si>
    <r>
      <t>ブラチスラヴァ（</t>
    </r>
    <r>
      <rPr>
        <sz val="11"/>
        <rFont val="Times New Roman"/>
        <family val="1"/>
      </rPr>
      <t>Bratislava</t>
    </r>
    <r>
      <rPr>
        <sz val="11"/>
        <rFont val="ＭＳ Ｐゴシック"/>
        <family val="3"/>
        <charset val="128"/>
      </rPr>
      <t>）県議長</t>
    </r>
    <rPh sb="19" eb="20">
      <t>ケン</t>
    </rPh>
    <rPh sb="20" eb="22">
      <t>ギチョウ</t>
    </rPh>
    <phoneticPr fontId="3"/>
  </si>
  <si>
    <t xml:space="preserve">VPN </t>
    <phoneticPr fontId="3"/>
  </si>
  <si>
    <t xml:space="preserve">KDH </t>
    <phoneticPr fontId="3"/>
  </si>
  <si>
    <t>SNS</t>
    <phoneticPr fontId="3"/>
  </si>
  <si>
    <t>KSČ</t>
    <phoneticPr fontId="3"/>
  </si>
  <si>
    <t>ESWMK</t>
    <phoneticPr fontId="3"/>
  </si>
  <si>
    <t xml:space="preserve">DS </t>
    <phoneticPr fontId="3"/>
  </si>
  <si>
    <t xml:space="preserve">SZ </t>
    <phoneticPr fontId="3"/>
  </si>
  <si>
    <r>
      <t>SPV</t>
    </r>
    <r>
      <rPr>
        <sz val="11"/>
        <rFont val="ＭＳ Ｐゴシック"/>
        <family val="3"/>
        <charset val="128"/>
      </rPr>
      <t>　（</t>
    </r>
    <r>
      <rPr>
        <sz val="11"/>
        <rFont val="Times New Roman"/>
        <family val="1"/>
      </rPr>
      <t>Spojenestvo poľnohospodárov a vidieka</t>
    </r>
    <r>
      <rPr>
        <sz val="11"/>
        <rFont val="ＭＳ Ｐゴシック"/>
        <family val="3"/>
        <charset val="128"/>
      </rPr>
      <t>）</t>
    </r>
    <phoneticPr fontId="3"/>
  </si>
  <si>
    <r>
      <t xml:space="preserve">SD </t>
    </r>
    <r>
      <rPr>
        <sz val="11"/>
        <rFont val="ＭＳ Ｐゴシック"/>
        <family val="3"/>
        <charset val="128"/>
      </rPr>
      <t>（</t>
    </r>
    <r>
      <rPr>
        <sz val="11"/>
        <rFont val="Times New Roman"/>
        <family val="1"/>
      </rPr>
      <t>Sociálna demokracia</t>
    </r>
    <r>
      <rPr>
        <sz val="11"/>
        <rFont val="ＭＳ Ｐゴシック"/>
        <family val="3"/>
        <charset val="128"/>
      </rPr>
      <t>）</t>
    </r>
    <phoneticPr fontId="3"/>
  </si>
  <si>
    <r>
      <t>DÚRS</t>
    </r>
    <r>
      <rPr>
        <sz val="11"/>
        <rFont val="ＭＳ Ｐゴシック"/>
        <family val="3"/>
        <charset val="128"/>
      </rPr>
      <t>　（</t>
    </r>
    <r>
      <rPr>
        <sz val="11"/>
        <rFont val="Times New Roman"/>
        <family val="1"/>
      </rPr>
      <t>Rómovia</t>
    </r>
    <r>
      <rPr>
        <sz val="11"/>
        <rFont val="ＭＳ Ｐゴシック"/>
        <family val="3"/>
        <charset val="128"/>
      </rPr>
      <t>）</t>
    </r>
    <phoneticPr fontId="3"/>
  </si>
  <si>
    <r>
      <t>VDSPR</t>
    </r>
    <r>
      <rPr>
        <sz val="11"/>
        <rFont val="ＭＳ Ｐゴシック"/>
        <family val="3"/>
        <charset val="128"/>
      </rPr>
      <t>　（</t>
    </r>
    <r>
      <rPr>
        <sz val="11"/>
        <rFont val="Times New Roman"/>
        <family val="1"/>
      </rPr>
      <t>Všeľudová demokratická strana a Združenie pre republiku, Republikánska strana Československa</t>
    </r>
    <r>
      <rPr>
        <sz val="11"/>
        <rFont val="ＭＳ Ｐゴシック"/>
        <family val="3"/>
        <charset val="128"/>
      </rPr>
      <t>）</t>
    </r>
    <phoneticPr fontId="3"/>
  </si>
  <si>
    <r>
      <t>SB</t>
    </r>
    <r>
      <rPr>
        <sz val="11"/>
        <rFont val="ＭＳ Ｐゴシック"/>
        <family val="3"/>
        <charset val="128"/>
      </rPr>
      <t>　（</t>
    </r>
    <r>
      <rPr>
        <sz val="11"/>
        <rFont val="Times New Roman"/>
        <family val="1"/>
      </rPr>
      <t>Slobodný blok</t>
    </r>
    <r>
      <rPr>
        <sz val="11"/>
        <rFont val="ＭＳ Ｐゴシック"/>
        <family val="3"/>
        <charset val="128"/>
      </rPr>
      <t>）</t>
    </r>
    <phoneticPr fontId="3"/>
  </si>
  <si>
    <r>
      <t>ČSS</t>
    </r>
    <r>
      <rPr>
        <sz val="11"/>
        <rFont val="ＭＳ Ｐゴシック"/>
        <family val="3"/>
        <charset val="128"/>
      </rPr>
      <t>　（</t>
    </r>
    <r>
      <rPr>
        <sz val="11"/>
        <rFont val="Times New Roman"/>
        <family val="1"/>
      </rPr>
      <t>Československá strana socialistická</t>
    </r>
    <r>
      <rPr>
        <sz val="11"/>
        <rFont val="ＭＳ Ｐゴシック"/>
        <family val="3"/>
        <charset val="128"/>
      </rPr>
      <t>）</t>
    </r>
    <phoneticPr fontId="3"/>
  </si>
  <si>
    <r>
      <t>ČSDF</t>
    </r>
    <r>
      <rPr>
        <sz val="11"/>
        <rFont val="ＭＳ Ｐゴシック"/>
        <family val="3"/>
        <charset val="128"/>
      </rPr>
      <t>　（</t>
    </r>
    <r>
      <rPr>
        <sz val="11"/>
        <rFont val="Times New Roman"/>
        <family val="1"/>
      </rPr>
      <t>Českoskovenské demokratické fórum</t>
    </r>
    <r>
      <rPr>
        <sz val="11"/>
        <rFont val="ＭＳ Ｐゴシック"/>
        <family val="3"/>
        <charset val="128"/>
      </rPr>
      <t>）</t>
    </r>
    <phoneticPr fontId="3"/>
  </si>
  <si>
    <t>NaAS (Národná alternatíva Slovenska)</t>
    <phoneticPr fontId="3"/>
  </si>
  <si>
    <t>ODÚ</t>
    <phoneticPr fontId="3"/>
  </si>
  <si>
    <t xml:space="preserve">SDSS </t>
    <phoneticPr fontId="3"/>
  </si>
  <si>
    <r>
      <t>ČSDF</t>
    </r>
    <r>
      <rPr>
        <sz val="11"/>
        <rFont val="ＭＳ Ｐゴシック"/>
        <family val="3"/>
        <charset val="128"/>
      </rPr>
      <t>　（</t>
    </r>
    <r>
      <rPr>
        <sz val="11"/>
        <rFont val="Times New Roman"/>
        <family val="1"/>
      </rPr>
      <t>Českoskovenské demokratické fórum</t>
    </r>
    <r>
      <rPr>
        <sz val="11"/>
        <rFont val="ＭＳ Ｐゴシック"/>
        <family val="3"/>
        <charset val="128"/>
      </rPr>
      <t>）</t>
    </r>
  </si>
  <si>
    <t>HOS (Hnutí za občanskou svobodu)</t>
    <phoneticPr fontId="3"/>
  </si>
  <si>
    <t>Statistická rocenka České a Slovenskéfederativni republiky (Prague: SNTL, 1991).</t>
  </si>
  <si>
    <r>
      <t>統計局</t>
    </r>
    <r>
      <rPr>
        <sz val="10"/>
        <rFont val="Times New Roman"/>
        <family val="1"/>
      </rPr>
      <t>HP</t>
    </r>
    <rPh sb="0" eb="3">
      <t>トウケイキョク</t>
    </rPh>
    <phoneticPr fontId="3"/>
  </si>
  <si>
    <r>
      <t>1990</t>
    </r>
    <r>
      <rPr>
        <sz val="11"/>
        <rFont val="ＭＳ Ｐゴシック"/>
        <family val="3"/>
        <charset val="128"/>
      </rPr>
      <t>年国民評議会選挙</t>
    </r>
    <rPh sb="4" eb="5">
      <t>ネン</t>
    </rPh>
    <rPh sb="5" eb="7">
      <t>コクミン</t>
    </rPh>
    <rPh sb="7" eb="10">
      <t>ヒョウギカイ</t>
    </rPh>
    <rPh sb="10" eb="12">
      <t>センキョ</t>
    </rPh>
    <phoneticPr fontId="3"/>
  </si>
  <si>
    <r>
      <t>1992</t>
    </r>
    <r>
      <rPr>
        <sz val="11"/>
        <rFont val="ＭＳ Ｐゴシック"/>
        <family val="3"/>
        <charset val="128"/>
      </rPr>
      <t>年国民評議会選挙</t>
    </r>
    <rPh sb="4" eb="5">
      <t>ネン</t>
    </rPh>
    <rPh sb="5" eb="7">
      <t>コクミン</t>
    </rPh>
    <rPh sb="7" eb="10">
      <t>ヒョウギカイ</t>
    </rPh>
    <rPh sb="10" eb="12">
      <t>センキョ</t>
    </rPh>
    <phoneticPr fontId="3"/>
  </si>
  <si>
    <r>
      <t>1994</t>
    </r>
    <r>
      <rPr>
        <sz val="11"/>
        <rFont val="ＭＳ Ｐゴシック"/>
        <family val="3"/>
        <charset val="128"/>
      </rPr>
      <t>年国民評議会選挙</t>
    </r>
    <rPh sb="4" eb="5">
      <t>ネン</t>
    </rPh>
    <rPh sb="5" eb="7">
      <t>コクミン</t>
    </rPh>
    <rPh sb="7" eb="10">
      <t>ヒョウギカイ</t>
    </rPh>
    <rPh sb="10" eb="12">
      <t>センキョ</t>
    </rPh>
    <phoneticPr fontId="3"/>
  </si>
  <si>
    <r>
      <t>1998</t>
    </r>
    <r>
      <rPr>
        <sz val="11"/>
        <rFont val="ＭＳ Ｐゴシック"/>
        <family val="3"/>
        <charset val="128"/>
      </rPr>
      <t>年国民評議会選挙</t>
    </r>
    <rPh sb="4" eb="5">
      <t>ネン</t>
    </rPh>
    <rPh sb="5" eb="7">
      <t>コクミン</t>
    </rPh>
    <rPh sb="7" eb="10">
      <t>ヒョウギカイ</t>
    </rPh>
    <rPh sb="10" eb="12">
      <t>センキョ</t>
    </rPh>
    <phoneticPr fontId="3"/>
  </si>
  <si>
    <r>
      <t>2002</t>
    </r>
    <r>
      <rPr>
        <sz val="11"/>
        <rFont val="ＭＳ Ｐゴシック"/>
        <family val="3"/>
        <charset val="128"/>
      </rPr>
      <t>年国民評議会選挙</t>
    </r>
    <rPh sb="4" eb="5">
      <t>ネン</t>
    </rPh>
    <rPh sb="5" eb="7">
      <t>コクミン</t>
    </rPh>
    <rPh sb="7" eb="10">
      <t>ヒョウギカイ</t>
    </rPh>
    <rPh sb="10" eb="12">
      <t>センキョ</t>
    </rPh>
    <phoneticPr fontId="3"/>
  </si>
  <si>
    <r>
      <t>2006</t>
    </r>
    <r>
      <rPr>
        <sz val="11"/>
        <rFont val="ＭＳ Ｐゴシック"/>
        <family val="3"/>
        <charset val="128"/>
      </rPr>
      <t>年国民評議会選挙</t>
    </r>
    <rPh sb="4" eb="5">
      <t>ネン</t>
    </rPh>
    <rPh sb="5" eb="7">
      <t>コクミン</t>
    </rPh>
    <rPh sb="7" eb="10">
      <t>ヒョウギカイ</t>
    </rPh>
    <rPh sb="10" eb="12">
      <t>センキョ</t>
    </rPh>
    <phoneticPr fontId="3"/>
  </si>
  <si>
    <r>
      <t>2004</t>
    </r>
    <r>
      <rPr>
        <sz val="11"/>
        <rFont val="ＭＳ Ｐゴシック"/>
        <family val="3"/>
        <charset val="128"/>
      </rPr>
      <t>年欧州議会選挙</t>
    </r>
    <rPh sb="4" eb="5">
      <t>ネン</t>
    </rPh>
    <rPh sb="5" eb="7">
      <t>オウシュウ</t>
    </rPh>
    <rPh sb="7" eb="9">
      <t>ギカイ</t>
    </rPh>
    <rPh sb="9" eb="11">
      <t>センキョ</t>
    </rPh>
    <phoneticPr fontId="3"/>
  </si>
  <si>
    <r>
      <t>1999</t>
    </r>
    <r>
      <rPr>
        <sz val="11"/>
        <rFont val="ＭＳ Ｐゴシック"/>
        <family val="3"/>
        <charset val="128"/>
      </rPr>
      <t>年大統領選挙</t>
    </r>
    <rPh sb="4" eb="5">
      <t>ネン</t>
    </rPh>
    <rPh sb="5" eb="8">
      <t>ダイトウリョウ</t>
    </rPh>
    <rPh sb="8" eb="10">
      <t>センキョ</t>
    </rPh>
    <phoneticPr fontId="3"/>
  </si>
  <si>
    <r>
      <t>配布された全政党の候補者リスト中から１リストを選んで投票する。候補者の順位が付された拘束名簿であるが、候補者リストの中から</t>
    </r>
    <r>
      <rPr>
        <sz val="11"/>
        <rFont val="Times New Roman"/>
        <family val="1"/>
      </rPr>
      <t>4</t>
    </r>
    <r>
      <rPr>
        <sz val="11"/>
        <rFont val="ＭＳ Ｐゴシック"/>
        <family val="3"/>
        <charset val="128"/>
      </rPr>
      <t>名を選んで優先投票をすることができ、一定の優先投票を得た候補はリストの上位に上がることができる。</t>
    </r>
    <rPh sb="0" eb="2">
      <t>ハイフ</t>
    </rPh>
    <rPh sb="5" eb="8">
      <t>ゼンセイトウ</t>
    </rPh>
    <rPh sb="9" eb="12">
      <t>コウホシャ</t>
    </rPh>
    <rPh sb="15" eb="16">
      <t>ナカ</t>
    </rPh>
    <rPh sb="23" eb="24">
      <t>エラ</t>
    </rPh>
    <rPh sb="26" eb="28">
      <t>トウヒョウ</t>
    </rPh>
    <rPh sb="31" eb="34">
      <t>コウホシャ</t>
    </rPh>
    <rPh sb="35" eb="37">
      <t>ジュンイ</t>
    </rPh>
    <rPh sb="38" eb="39">
      <t>フ</t>
    </rPh>
    <rPh sb="42" eb="44">
      <t>コウソク</t>
    </rPh>
    <rPh sb="44" eb="46">
      <t>メイボ</t>
    </rPh>
    <rPh sb="51" eb="54">
      <t>コウホシャ</t>
    </rPh>
    <rPh sb="58" eb="59">
      <t>ナカ</t>
    </rPh>
    <rPh sb="62" eb="63">
      <t>メイ</t>
    </rPh>
    <rPh sb="64" eb="65">
      <t>エラ</t>
    </rPh>
    <rPh sb="67" eb="69">
      <t>ユウセン</t>
    </rPh>
    <rPh sb="69" eb="71">
      <t>トウヒョウ</t>
    </rPh>
    <rPh sb="80" eb="82">
      <t>イッテイ</t>
    </rPh>
    <rPh sb="83" eb="85">
      <t>ユウセン</t>
    </rPh>
    <rPh sb="85" eb="87">
      <t>トウヒョウ</t>
    </rPh>
    <rPh sb="88" eb="89">
      <t>エ</t>
    </rPh>
    <rPh sb="90" eb="92">
      <t>コウホ</t>
    </rPh>
    <rPh sb="97" eb="99">
      <t>ジョウイ</t>
    </rPh>
    <rPh sb="100" eb="101">
      <t>ア</t>
    </rPh>
    <phoneticPr fontId="3"/>
  </si>
  <si>
    <r>
      <t>1992</t>
    </r>
    <r>
      <rPr>
        <sz val="11"/>
        <rFont val="ＭＳ Ｐゴシック"/>
        <family val="3"/>
        <charset val="128"/>
      </rPr>
      <t>年選挙（</t>
    </r>
    <r>
      <rPr>
        <sz val="11"/>
        <rFont val="Times New Roman"/>
        <family val="1"/>
      </rPr>
      <t>6</t>
    </r>
    <r>
      <rPr>
        <sz val="11"/>
        <rFont val="ＭＳ Ｐゴシック"/>
        <family val="3"/>
        <charset val="128"/>
      </rPr>
      <t>月</t>
    </r>
    <r>
      <rPr>
        <sz val="11"/>
        <rFont val="Times New Roman"/>
        <family val="1"/>
      </rPr>
      <t>5</t>
    </r>
    <r>
      <rPr>
        <sz val="11"/>
        <rFont val="ＭＳ Ｐゴシック"/>
        <family val="3"/>
        <charset val="128"/>
      </rPr>
      <t>～</t>
    </r>
    <r>
      <rPr>
        <sz val="11"/>
        <rFont val="Times New Roman"/>
        <family val="1"/>
      </rPr>
      <t>6</t>
    </r>
    <r>
      <rPr>
        <sz val="11"/>
        <rFont val="ＭＳ Ｐゴシック"/>
        <family val="3"/>
        <charset val="128"/>
      </rPr>
      <t>日）</t>
    </r>
    <rPh sb="4" eb="5">
      <t>ネン</t>
    </rPh>
    <rPh sb="5" eb="7">
      <t>センキョ</t>
    </rPh>
    <phoneticPr fontId="3"/>
  </si>
  <si>
    <t xml:space="preserve">HZDS </t>
    <phoneticPr fontId="3"/>
  </si>
  <si>
    <t>KDH</t>
    <phoneticPr fontId="3"/>
  </si>
  <si>
    <t xml:space="preserve">MKM-EGY </t>
    <phoneticPr fontId="3"/>
  </si>
  <si>
    <t>SKDH</t>
    <phoneticPr fontId="3"/>
  </si>
  <si>
    <t>SZS</t>
    <phoneticPr fontId="3"/>
  </si>
  <si>
    <t>SZ</t>
    <phoneticPr fontId="3"/>
  </si>
  <si>
    <t>ROMA (Politické hnutie Rómov na Slovensku - ROMA)</t>
    <phoneticPr fontId="3"/>
  </si>
  <si>
    <t>B-RRS (Béčko - Revolučná robotnícka strana)</t>
    <phoneticPr fontId="3"/>
  </si>
  <si>
    <t>SMER</t>
    <phoneticPr fontId="3"/>
  </si>
  <si>
    <t>SDKÚ-DS</t>
    <phoneticPr fontId="3"/>
  </si>
  <si>
    <t>ĽS-HZDS</t>
    <phoneticPr fontId="3"/>
  </si>
  <si>
    <t>ĽB (Ľavicový blok)</t>
    <phoneticPr fontId="3"/>
  </si>
  <si>
    <t>OKS (Občianska konzervatívna strana)</t>
    <phoneticPr fontId="3"/>
  </si>
  <si>
    <t>SLNKO (Slovenská národná koalícia - Slovenská vzájomnosť)</t>
    <phoneticPr fontId="3"/>
  </si>
  <si>
    <t>ASV (Agrárna strana vidieka)</t>
    <phoneticPr fontId="3"/>
  </si>
  <si>
    <t>HZSP-SRÚ (Hnutie za slobodu prejavu - Slovenská republikánska únia)</t>
    <phoneticPr fontId="3"/>
  </si>
  <si>
    <r>
      <t>投票率は投票用紙発行者数を登録有権者数で割ることで算出、得票率は有効投票数（投票用紙発行数</t>
    </r>
    <r>
      <rPr>
        <sz val="11"/>
        <rFont val="Times New Roman"/>
        <family val="1"/>
      </rPr>
      <t>−</t>
    </r>
    <r>
      <rPr>
        <sz val="11"/>
        <rFont val="ＭＳ Ｐゴシック"/>
        <family val="3"/>
        <charset val="128"/>
      </rPr>
      <t>投票用紙持ち帰り数</t>
    </r>
    <r>
      <rPr>
        <sz val="11"/>
        <rFont val="Times New Roman"/>
        <family val="1"/>
      </rPr>
      <t>−</t>
    </r>
    <r>
      <rPr>
        <sz val="11"/>
        <rFont val="ＭＳ Ｐゴシック"/>
        <family val="3"/>
        <charset val="128"/>
      </rPr>
      <t>無効投票数）で算出</t>
    </r>
    <phoneticPr fontId="3"/>
  </si>
  <si>
    <r>
      <t>2</t>
    </r>
    <r>
      <rPr>
        <sz val="11"/>
        <rFont val="ＭＳ Ｐゴシック"/>
        <family val="3"/>
        <charset val="128"/>
      </rPr>
      <t>）欧州議会議員</t>
    </r>
    <phoneticPr fontId="3"/>
  </si>
  <si>
    <t>Zákon č. 331/2003 o voľbách do Európskeho parlamentu</t>
    <phoneticPr fontId="3"/>
  </si>
  <si>
    <r>
      <t>18</t>
    </r>
    <r>
      <rPr>
        <sz val="11"/>
        <rFont val="ＭＳ Ｐゴシック"/>
        <family val="3"/>
        <charset val="128"/>
      </rPr>
      <t>歳以上／</t>
    </r>
    <r>
      <rPr>
        <sz val="11"/>
        <rFont val="Times New Roman"/>
        <family val="1"/>
      </rPr>
      <t>21</t>
    </r>
    <r>
      <rPr>
        <sz val="11"/>
        <rFont val="ＭＳ Ｐゴシック"/>
        <family val="3"/>
        <charset val="128"/>
      </rPr>
      <t>歳以上</t>
    </r>
    <rPh sb="2" eb="3">
      <t>サイ</t>
    </rPh>
    <rPh sb="3" eb="5">
      <t>イジョウ</t>
    </rPh>
    <rPh sb="8" eb="9">
      <t>サイ</t>
    </rPh>
    <rPh sb="9" eb="11">
      <t>イジョウ</t>
    </rPh>
    <phoneticPr fontId="3"/>
  </si>
  <si>
    <r>
      <t>3</t>
    </r>
    <r>
      <rPr>
        <sz val="11"/>
        <rFont val="ＭＳ Ｐゴシック"/>
        <family val="3"/>
        <charset val="128"/>
      </rPr>
      <t>）大統領選挙</t>
    </r>
    <phoneticPr fontId="3"/>
  </si>
  <si>
    <r>
      <t>(</t>
    </r>
    <r>
      <rPr>
        <sz val="11"/>
        <rFont val="ＭＳ Ｐゴシック"/>
        <family val="3"/>
        <charset val="128"/>
      </rPr>
      <t>ある場合ネット上のリンク</t>
    </r>
    <r>
      <rPr>
        <sz val="11"/>
        <rFont val="Times New Roman"/>
        <family val="1"/>
      </rPr>
      <t>)</t>
    </r>
  </si>
  <si>
    <r>
      <t>18</t>
    </r>
    <r>
      <rPr>
        <sz val="11"/>
        <rFont val="ＭＳ Ｐゴシック"/>
        <family val="3"/>
        <charset val="128"/>
      </rPr>
      <t>歳以上／</t>
    </r>
    <r>
      <rPr>
        <sz val="11"/>
        <rFont val="Times New Roman"/>
        <family val="1"/>
      </rPr>
      <t>40</t>
    </r>
    <r>
      <rPr>
        <sz val="11"/>
        <rFont val="ＭＳ Ｐゴシック"/>
        <family val="3"/>
        <charset val="128"/>
      </rPr>
      <t>歳以上。（前者は選挙法、後者は憲法による）</t>
    </r>
    <rPh sb="13" eb="15">
      <t>ゼンシャ</t>
    </rPh>
    <rPh sb="16" eb="19">
      <t>センキョホウ</t>
    </rPh>
    <rPh sb="20" eb="22">
      <t>コウシャ</t>
    </rPh>
    <rPh sb="23" eb="25">
      <t>ケンポウ</t>
    </rPh>
    <phoneticPr fontId="3"/>
  </si>
  <si>
    <r>
      <t>5</t>
    </r>
    <r>
      <rPr>
        <sz val="11"/>
        <rFont val="ＭＳ Ｐゴシック"/>
        <family val="3"/>
        <charset val="128"/>
      </rPr>
      <t>年、</t>
    </r>
    <r>
      <rPr>
        <sz val="11"/>
        <rFont val="Times New Roman"/>
        <family val="1"/>
      </rPr>
      <t>1</t>
    </r>
    <r>
      <rPr>
        <sz val="11"/>
        <rFont val="ＭＳ Ｐゴシック"/>
        <family val="3"/>
        <charset val="128"/>
      </rPr>
      <t>回のみ再選可能</t>
    </r>
  </si>
  <si>
    <r>
      <t>直接選挙、</t>
    </r>
    <r>
      <rPr>
        <sz val="11"/>
        <rFont val="Times New Roman"/>
        <family val="1"/>
      </rPr>
      <t>2</t>
    </r>
    <r>
      <rPr>
        <sz val="11"/>
        <rFont val="ＭＳ Ｐゴシック"/>
        <family val="3"/>
        <charset val="128"/>
      </rPr>
      <t>回投票制。第</t>
    </r>
    <r>
      <rPr>
        <sz val="11"/>
        <rFont val="Times New Roman"/>
        <family val="1"/>
      </rPr>
      <t>1</t>
    </r>
    <r>
      <rPr>
        <sz val="11"/>
        <rFont val="ＭＳ Ｐゴシック"/>
        <family val="3"/>
        <charset val="128"/>
      </rPr>
      <t>回投票で過半数の票を獲得した候補がいない場合、上位</t>
    </r>
    <r>
      <rPr>
        <sz val="11"/>
        <rFont val="Times New Roman"/>
        <family val="1"/>
      </rPr>
      <t>2</t>
    </r>
    <r>
      <rPr>
        <sz val="11"/>
        <rFont val="ＭＳ Ｐゴシック"/>
        <family val="3"/>
        <charset val="128"/>
      </rPr>
      <t>名の候補による決選投票を実施</t>
    </r>
    <rPh sb="0" eb="2">
      <t>チョクセツ</t>
    </rPh>
    <rPh sb="2" eb="4">
      <t>センキョ</t>
    </rPh>
    <phoneticPr fontId="3"/>
  </si>
  <si>
    <r>
      <t>1999</t>
    </r>
    <r>
      <rPr>
        <sz val="11"/>
        <rFont val="ＭＳ Ｐゴシック"/>
        <family val="3"/>
        <charset val="128"/>
      </rPr>
      <t>年大統領選挙結果</t>
    </r>
    <rPh sb="4" eb="5">
      <t>ネン</t>
    </rPh>
    <rPh sb="5" eb="8">
      <t>ダイトウリョウ</t>
    </rPh>
    <rPh sb="8" eb="10">
      <t>センキョ</t>
    </rPh>
    <rPh sb="10" eb="12">
      <t>ケッカ</t>
    </rPh>
    <phoneticPr fontId="3"/>
  </si>
  <si>
    <t>  47.37</t>
    <phoneticPr fontId="3"/>
  </si>
  <si>
    <r>
      <t>2004</t>
    </r>
    <r>
      <rPr>
        <sz val="11"/>
        <rFont val="ＭＳ Ｐゴシック"/>
        <family val="3"/>
        <charset val="128"/>
      </rPr>
      <t>年大統領選挙結果</t>
    </r>
    <rPh sb="4" eb="5">
      <t>ネン</t>
    </rPh>
    <rPh sb="5" eb="8">
      <t>ダイトウリョウ</t>
    </rPh>
    <rPh sb="8" eb="10">
      <t>センキョ</t>
    </rPh>
    <rPh sb="10" eb="12">
      <t>ケッカ</t>
    </rPh>
    <phoneticPr fontId="3"/>
  </si>
  <si>
    <r>
      <t>第一次投票</t>
    </r>
    <r>
      <rPr>
        <sz val="11"/>
        <rFont val="Times New Roman"/>
        <family val="1"/>
      </rPr>
      <t>(1999</t>
    </r>
    <r>
      <rPr>
        <sz val="11"/>
        <rFont val="ＭＳ Ｐゴシック"/>
        <family val="3"/>
        <charset val="128"/>
      </rPr>
      <t>年</t>
    </r>
    <r>
      <rPr>
        <sz val="11"/>
        <rFont val="Times New Roman"/>
        <family val="1"/>
      </rPr>
      <t>5</t>
    </r>
    <r>
      <rPr>
        <sz val="11"/>
        <rFont val="ＭＳ Ｐゴシック"/>
        <family val="3"/>
        <charset val="128"/>
      </rPr>
      <t>月</t>
    </r>
    <r>
      <rPr>
        <sz val="11"/>
        <rFont val="Times New Roman"/>
        <family val="1"/>
      </rPr>
      <t>15</t>
    </r>
    <r>
      <rPr>
        <sz val="11"/>
        <rFont val="ＭＳ Ｐゴシック"/>
        <family val="3"/>
        <charset val="128"/>
      </rPr>
      <t>日）　</t>
    </r>
    <rPh sb="0" eb="3">
      <t>ダイイチジ</t>
    </rPh>
    <rPh sb="3" eb="5">
      <t>トウヒョウ</t>
    </rPh>
    <rPh sb="10" eb="11">
      <t>ネン</t>
    </rPh>
    <rPh sb="12" eb="13">
      <t>ガツ</t>
    </rPh>
    <rPh sb="15" eb="16">
      <t>ニチ</t>
    </rPh>
    <phoneticPr fontId="3"/>
  </si>
  <si>
    <t>  37.23</t>
    <phoneticPr fontId="3"/>
  </si>
  <si>
    <t>  6.60</t>
    <phoneticPr fontId="3"/>
  </si>
  <si>
    <t>  3.59</t>
    <phoneticPr fontId="3"/>
  </si>
  <si>
    <t>  2.50</t>
    <phoneticPr fontId="3"/>
  </si>
  <si>
    <t>  1.00</t>
    <phoneticPr fontId="3"/>
  </si>
  <si>
    <t>  0.81</t>
    <phoneticPr fontId="3"/>
  </si>
  <si>
    <t>  0.52</t>
    <phoneticPr fontId="3"/>
  </si>
  <si>
    <t>  0.15</t>
    <phoneticPr fontId="3"/>
  </si>
  <si>
    <t>Michal Kováč</t>
    <phoneticPr fontId="3"/>
  </si>
  <si>
    <r>
      <t>第二次投票（</t>
    </r>
    <r>
      <rPr>
        <sz val="11"/>
        <rFont val="Times New Roman"/>
        <family val="1"/>
      </rPr>
      <t>1999</t>
    </r>
    <r>
      <rPr>
        <sz val="11"/>
        <rFont val="ＭＳ Ｐゴシック"/>
        <family val="3"/>
        <charset val="128"/>
      </rPr>
      <t>年</t>
    </r>
    <r>
      <rPr>
        <sz val="11"/>
        <rFont val="Times New Roman"/>
        <family val="1"/>
      </rPr>
      <t>5</t>
    </r>
    <r>
      <rPr>
        <sz val="11"/>
        <rFont val="ＭＳ Ｐゴシック"/>
        <family val="3"/>
        <charset val="128"/>
      </rPr>
      <t>月</t>
    </r>
    <r>
      <rPr>
        <sz val="11"/>
        <rFont val="Times New Roman"/>
        <family val="1"/>
      </rPr>
      <t>19</t>
    </r>
    <r>
      <rPr>
        <sz val="11"/>
        <rFont val="ＭＳ Ｐゴシック"/>
        <family val="3"/>
        <charset val="128"/>
      </rPr>
      <t>日）</t>
    </r>
    <rPh sb="0" eb="3">
      <t>ダイニジ</t>
    </rPh>
    <rPh sb="3" eb="5">
      <t>トウヒョウ</t>
    </rPh>
    <rPh sb="10" eb="11">
      <t>ネン</t>
    </rPh>
    <rPh sb="12" eb="13">
      <t>ガツ</t>
    </rPh>
    <rPh sb="15" eb="16">
      <t>ニチ</t>
    </rPh>
    <phoneticPr fontId="3"/>
  </si>
  <si>
    <t>  57.18</t>
    <phoneticPr fontId="3"/>
  </si>
  <si>
    <t>  42.81</t>
    <phoneticPr fontId="3"/>
  </si>
  <si>
    <t>  32.73</t>
    <phoneticPr fontId="3"/>
  </si>
  <si>
    <t>  22.28</t>
    <phoneticPr fontId="3"/>
  </si>
  <si>
    <t>  22.09</t>
    <phoneticPr fontId="3"/>
  </si>
  <si>
    <t>  7.42</t>
    <phoneticPr fontId="3"/>
  </si>
  <si>
    <t>  0.09</t>
    <phoneticPr fontId="3"/>
  </si>
  <si>
    <r>
      <t>5</t>
    </r>
    <r>
      <rPr>
        <sz val="11"/>
        <rFont val="ＭＳ Ｐゴシック"/>
        <family val="3"/>
        <charset val="128"/>
      </rPr>
      <t>年</t>
    </r>
  </si>
  <si>
    <t>Zákon 46/1999 Zb. o spôsobe voľby prezidenta Slovenskej republiky, o ľudovom hlasovaní o jeho odvolaní a o doplnení niektorých ďalších zákonov</t>
    <phoneticPr fontId="3"/>
  </si>
  <si>
    <r>
      <t>1990</t>
    </r>
    <r>
      <rPr>
        <sz val="11"/>
        <rFont val="ＭＳ Ｐゴシック"/>
        <family val="3"/>
        <charset val="128"/>
      </rPr>
      <t>年の選挙制度</t>
    </r>
    <phoneticPr fontId="3"/>
  </si>
  <si>
    <r>
      <t>1992</t>
    </r>
    <r>
      <rPr>
        <sz val="11"/>
        <rFont val="ＭＳ Ｐゴシック"/>
        <family val="3"/>
        <charset val="128"/>
      </rPr>
      <t>年および</t>
    </r>
    <r>
      <rPr>
        <sz val="11"/>
        <rFont val="Times New Roman"/>
        <family val="1"/>
      </rPr>
      <t>1994</t>
    </r>
    <r>
      <rPr>
        <sz val="11"/>
        <rFont val="ＭＳ Ｐゴシック"/>
        <family val="3"/>
        <charset val="128"/>
      </rPr>
      <t>年の選挙制度</t>
    </r>
    <phoneticPr fontId="3"/>
  </si>
  <si>
    <r>
      <t>マルティン（</t>
    </r>
    <r>
      <rPr>
        <sz val="11"/>
        <rFont val="Times New Roman"/>
        <family val="1"/>
      </rPr>
      <t>Martin</t>
    </r>
    <r>
      <rPr>
        <sz val="11"/>
        <rFont val="ＭＳ Ｐゴシック"/>
        <family val="3"/>
        <charset val="128"/>
      </rPr>
      <t>）市長</t>
    </r>
    <rPh sb="13" eb="15">
      <t>シチョウ</t>
    </rPh>
    <phoneticPr fontId="3"/>
  </si>
  <si>
    <t>HTC (Hnutie tretej cesty)</t>
    <phoneticPr fontId="3"/>
  </si>
  <si>
    <t>SDKÚ</t>
    <phoneticPr fontId="3"/>
  </si>
  <si>
    <t>SMER</t>
    <phoneticPr fontId="3"/>
  </si>
  <si>
    <t>SMK-MKP</t>
    <phoneticPr fontId="3"/>
  </si>
  <si>
    <t xml:space="preserve">KDH </t>
    <phoneticPr fontId="3"/>
  </si>
  <si>
    <t xml:space="preserve">ANO </t>
    <phoneticPr fontId="3"/>
  </si>
  <si>
    <t>KSS</t>
    <phoneticPr fontId="3"/>
  </si>
  <si>
    <t>P SNS</t>
    <phoneticPr fontId="3"/>
  </si>
  <si>
    <t xml:space="preserve">SNS </t>
    <phoneticPr fontId="3"/>
  </si>
  <si>
    <t xml:space="preserve">HZD </t>
    <phoneticPr fontId="3"/>
  </si>
  <si>
    <t>SDA (Sociálnodemokratická alternatíva)</t>
    <phoneticPr fontId="3"/>
  </si>
  <si>
    <t>SDĽ</t>
    <phoneticPr fontId="3"/>
  </si>
  <si>
    <t xml:space="preserve">SZS </t>
    <phoneticPr fontId="3"/>
  </si>
  <si>
    <t xml:space="preserve">ZRS </t>
    <phoneticPr fontId="3"/>
  </si>
  <si>
    <t>ŽAR (Žena a rodina)</t>
    <phoneticPr fontId="3"/>
  </si>
  <si>
    <t>OKS (Občianska konzervatívna strana)</t>
    <phoneticPr fontId="3"/>
  </si>
  <si>
    <t>Zákon č. 333/2004 Zb. o voľbách do Slovanskej národnej rady</t>
    <phoneticPr fontId="3"/>
  </si>
  <si>
    <r>
      <t>18</t>
    </r>
    <r>
      <rPr>
        <sz val="11"/>
        <rFont val="ＭＳ Ｐゴシック"/>
        <family val="3"/>
        <charset val="128"/>
      </rPr>
      <t>歳以上／</t>
    </r>
    <r>
      <rPr>
        <sz val="11"/>
        <rFont val="Times New Roman"/>
        <family val="1"/>
      </rPr>
      <t>21</t>
    </r>
    <r>
      <rPr>
        <sz val="11"/>
        <rFont val="ＭＳ Ｐゴシック"/>
        <family val="3"/>
        <charset val="128"/>
      </rPr>
      <t>歳以上</t>
    </r>
    <phoneticPr fontId="3"/>
  </si>
  <si>
    <r>
      <t>4</t>
    </r>
    <r>
      <rPr>
        <sz val="11"/>
        <rFont val="ＭＳ Ｐゴシック"/>
        <family val="3"/>
        <charset val="128"/>
      </rPr>
      <t>年</t>
    </r>
    <r>
      <rPr>
        <sz val="11"/>
        <rFont val="Times New Roman"/>
        <family val="1"/>
      </rPr>
      <t>(</t>
    </r>
    <r>
      <rPr>
        <sz val="11"/>
        <rFont val="ＭＳ Ｐゴシック"/>
        <family val="3"/>
        <charset val="128"/>
      </rPr>
      <t>解散あり</t>
    </r>
    <r>
      <rPr>
        <sz val="11"/>
        <rFont val="Times New Roman"/>
        <family val="1"/>
      </rPr>
      <t>)</t>
    </r>
    <phoneticPr fontId="3"/>
  </si>
  <si>
    <r>
      <t>1993</t>
    </r>
    <r>
      <rPr>
        <sz val="11"/>
        <rFont val="ＭＳ Ｐゴシック"/>
        <family val="3"/>
        <charset val="128"/>
      </rPr>
      <t>年の独立から</t>
    </r>
    <r>
      <rPr>
        <sz val="11"/>
        <rFont val="Times New Roman"/>
        <family val="1"/>
      </rPr>
      <t>1999</t>
    </r>
    <r>
      <rPr>
        <sz val="11"/>
        <rFont val="ＭＳ Ｐゴシック"/>
        <family val="3"/>
        <charset val="128"/>
      </rPr>
      <t>年の憲法改正までの大統領選出方法</t>
    </r>
    <rPh sb="4" eb="5">
      <t>ネン</t>
    </rPh>
    <rPh sb="6" eb="8">
      <t>ドクリツ</t>
    </rPh>
    <rPh sb="14" eb="15">
      <t>ネン</t>
    </rPh>
    <rPh sb="16" eb="18">
      <t>ケンポウ</t>
    </rPh>
    <rPh sb="18" eb="20">
      <t>カイセイ</t>
    </rPh>
    <rPh sb="23" eb="26">
      <t>ダイトウリョウ</t>
    </rPh>
    <rPh sb="26" eb="28">
      <t>センシュツ</t>
    </rPh>
    <rPh sb="28" eb="30">
      <t>ホウホウ</t>
    </rPh>
    <phoneticPr fontId="3"/>
  </si>
  <si>
    <r>
      <t>憲法</t>
    </r>
    <r>
      <rPr>
        <sz val="11"/>
        <rFont val="Times New Roman"/>
        <family val="1"/>
      </rPr>
      <t xml:space="preserve"> </t>
    </r>
    <r>
      <rPr>
        <sz val="11"/>
        <rFont val="ＭＳ Ｐゴシック"/>
        <family val="3"/>
        <charset val="128"/>
      </rPr>
      <t>（</t>
    </r>
    <r>
      <rPr>
        <sz val="11"/>
        <rFont val="Times New Roman"/>
        <family val="1"/>
      </rPr>
      <t>Ústava Slovenskej republiky č. 460/1992 Zb.)</t>
    </r>
    <r>
      <rPr>
        <sz val="11"/>
        <rFont val="ＭＳ Ｐゴシック"/>
        <family val="3"/>
        <charset val="128"/>
      </rPr>
      <t>第</t>
    </r>
    <r>
      <rPr>
        <sz val="11"/>
        <rFont val="Times New Roman"/>
        <family val="1"/>
      </rPr>
      <t>101</t>
    </r>
    <r>
      <rPr>
        <sz val="11"/>
        <rFont val="ＭＳ Ｐゴシック"/>
        <family val="3"/>
        <charset val="128"/>
      </rPr>
      <t>～</t>
    </r>
    <r>
      <rPr>
        <sz val="11"/>
        <rFont val="Times New Roman"/>
        <family val="1"/>
      </rPr>
      <t>107</t>
    </r>
    <r>
      <rPr>
        <sz val="11"/>
        <rFont val="ＭＳ Ｐゴシック"/>
        <family val="3"/>
        <charset val="128"/>
      </rPr>
      <t>条</t>
    </r>
    <rPh sb="0" eb="2">
      <t>ケンポウ</t>
    </rPh>
    <rPh sb="48" eb="49">
      <t>ダイ</t>
    </rPh>
    <rPh sb="56" eb="57">
      <t>ジョウ</t>
    </rPh>
    <phoneticPr fontId="3"/>
  </si>
  <si>
    <r>
      <t>被選挙権：</t>
    </r>
    <r>
      <rPr>
        <sz val="11"/>
        <rFont val="Times New Roman"/>
        <family val="1"/>
      </rPr>
      <t>35</t>
    </r>
    <r>
      <rPr>
        <sz val="11"/>
        <rFont val="ＭＳ Ｐゴシック"/>
        <family val="3"/>
        <charset val="128"/>
      </rPr>
      <t>歳以上</t>
    </r>
    <rPh sb="0" eb="4">
      <t>ヒセンキョケン</t>
    </rPh>
    <rPh sb="7" eb="8">
      <t>サイ</t>
    </rPh>
    <rPh sb="8" eb="10">
      <t>イジョウ</t>
    </rPh>
    <phoneticPr fontId="3"/>
  </si>
  <si>
    <r>
      <t>議会（国民評議会）議員総数の</t>
    </r>
    <r>
      <rPr>
        <sz val="11"/>
        <rFont val="Times New Roman"/>
        <family val="1"/>
      </rPr>
      <t>5</t>
    </r>
    <r>
      <rPr>
        <sz val="11"/>
        <rFont val="ＭＳ Ｐゴシック"/>
        <family val="3"/>
        <charset val="128"/>
      </rPr>
      <t>分の</t>
    </r>
    <r>
      <rPr>
        <sz val="11"/>
        <rFont val="Times New Roman"/>
        <family val="1"/>
      </rPr>
      <t>3</t>
    </r>
    <r>
      <rPr>
        <sz val="11"/>
        <rFont val="ＭＳ Ｐゴシック"/>
        <family val="3"/>
        <charset val="128"/>
      </rPr>
      <t>以上の多数で選出される。</t>
    </r>
    <rPh sb="0" eb="2">
      <t>ギカイ</t>
    </rPh>
    <rPh sb="3" eb="5">
      <t>コクミン</t>
    </rPh>
    <rPh sb="5" eb="8">
      <t>ヒョウギカイ</t>
    </rPh>
    <rPh sb="9" eb="11">
      <t>ギイン</t>
    </rPh>
    <rPh sb="11" eb="13">
      <t>ソウスウ</t>
    </rPh>
    <rPh sb="15" eb="16">
      <t>ブン</t>
    </rPh>
    <rPh sb="18" eb="20">
      <t>イジョウ</t>
    </rPh>
    <rPh sb="21" eb="23">
      <t>タスウ</t>
    </rPh>
    <rPh sb="24" eb="26">
      <t>センシュツ</t>
    </rPh>
    <phoneticPr fontId="3"/>
  </si>
  <si>
    <r>
      <t>1)</t>
    </r>
    <r>
      <rPr>
        <sz val="11"/>
        <rFont val="ＭＳ Ｐゴシック"/>
        <family val="3"/>
        <charset val="128"/>
      </rPr>
      <t>国民評議会</t>
    </r>
    <rPh sb="2" eb="4">
      <t>コクミン</t>
    </rPh>
    <rPh sb="4" eb="7">
      <t>ヒョウギカイ</t>
    </rPh>
    <phoneticPr fontId="3"/>
  </si>
  <si>
    <r>
      <t>2</t>
    </r>
    <r>
      <rPr>
        <sz val="11"/>
        <rFont val="ＭＳ Ｐゴシック"/>
        <family val="3"/>
        <charset val="128"/>
      </rPr>
      <t>年</t>
    </r>
    <phoneticPr fontId="3"/>
  </si>
  <si>
    <r>
      <t>1998</t>
    </r>
    <r>
      <rPr>
        <sz val="11"/>
        <rFont val="ＭＳ Ｐゴシック"/>
        <family val="3"/>
        <charset val="128"/>
      </rPr>
      <t>年および</t>
    </r>
    <r>
      <rPr>
        <sz val="11"/>
        <rFont val="Times New Roman"/>
        <family val="1"/>
      </rPr>
      <t>2002</t>
    </r>
    <r>
      <rPr>
        <sz val="11"/>
        <rFont val="ＭＳ Ｐゴシック"/>
        <family val="3"/>
        <charset val="128"/>
      </rPr>
      <t>選挙</t>
    </r>
    <rPh sb="4" eb="5">
      <t>ネン</t>
    </rPh>
    <rPh sb="12" eb="14">
      <t>センキョ</t>
    </rPh>
    <phoneticPr fontId="3"/>
  </si>
  <si>
    <t>Zákon č. 80/1990 Zb. o voľbách do Slovanskej národnej rady</t>
    <phoneticPr fontId="3"/>
  </si>
  <si>
    <r>
      <t>150</t>
    </r>
    <r>
      <rPr>
        <sz val="11"/>
        <rFont val="ＭＳ Ｐゴシック"/>
        <family val="3"/>
        <charset val="128"/>
      </rPr>
      <t>議席を４選挙区に配分</t>
    </r>
    <rPh sb="3" eb="5">
      <t>ギセキ</t>
    </rPh>
    <rPh sb="7" eb="10">
      <t>センキョク</t>
    </rPh>
    <rPh sb="11" eb="13">
      <t>ハイブン</t>
    </rPh>
    <phoneticPr fontId="3"/>
  </si>
  <si>
    <r>
      <t>150</t>
    </r>
    <r>
      <rPr>
        <sz val="11"/>
        <rFont val="ＭＳ Ｐゴシック"/>
        <family val="3"/>
        <charset val="128"/>
      </rPr>
      <t>議席を全国１選挙区で選出</t>
    </r>
    <rPh sb="3" eb="5">
      <t>ギセキ</t>
    </rPh>
    <rPh sb="6" eb="8">
      <t>ゼンコク</t>
    </rPh>
    <rPh sb="9" eb="12">
      <t>センキョク</t>
    </rPh>
    <rPh sb="13" eb="15">
      <t>センシュツ</t>
    </rPh>
    <phoneticPr fontId="3"/>
  </si>
  <si>
    <r>
      <t>150</t>
    </r>
    <r>
      <rPr>
        <sz val="11"/>
        <rFont val="ＭＳ Ｐゴシック"/>
        <family val="3"/>
        <charset val="128"/>
      </rPr>
      <t>議席</t>
    </r>
    <rPh sb="3" eb="5">
      <t>ギセキ</t>
    </rPh>
    <phoneticPr fontId="3"/>
  </si>
  <si>
    <r>
      <t>全国で有効投票数の</t>
    </r>
    <r>
      <rPr>
        <sz val="11"/>
        <rFont val="Times New Roman"/>
        <family val="1"/>
      </rPr>
      <t>5%</t>
    </r>
    <r>
      <rPr>
        <sz val="11"/>
        <rFont val="ＭＳ Ｐゴシック"/>
        <family val="3"/>
        <charset val="128"/>
      </rPr>
      <t>以上（２ないし３政党の連合については７％、</t>
    </r>
    <r>
      <rPr>
        <sz val="11"/>
        <rFont val="Times New Roman"/>
        <family val="1"/>
      </rPr>
      <t>4</t>
    </r>
    <r>
      <rPr>
        <sz val="11"/>
        <rFont val="ＭＳ Ｐゴシック"/>
        <family val="3"/>
        <charset val="128"/>
      </rPr>
      <t>政党以上の連合については</t>
    </r>
    <r>
      <rPr>
        <sz val="11"/>
        <rFont val="Times New Roman"/>
        <family val="1"/>
      </rPr>
      <t>10</t>
    </r>
    <r>
      <rPr>
        <sz val="11"/>
        <rFont val="ＭＳ Ｐゴシック"/>
        <family val="3"/>
        <charset val="128"/>
      </rPr>
      <t>％以上）の得票が必要</t>
    </r>
    <rPh sb="3" eb="8">
      <t>ユウコウトウヒョウスウ</t>
    </rPh>
    <rPh sb="19" eb="21">
      <t>セイトウ</t>
    </rPh>
    <rPh sb="22" eb="24">
      <t>レンゴウ</t>
    </rPh>
    <rPh sb="33" eb="35">
      <t>セイトウ</t>
    </rPh>
    <rPh sb="35" eb="37">
      <t>イジョウ</t>
    </rPh>
    <rPh sb="38" eb="40">
      <t>レンゴウ</t>
    </rPh>
    <rPh sb="48" eb="50">
      <t>イジョウ</t>
    </rPh>
    <phoneticPr fontId="3"/>
  </si>
  <si>
    <t>SMER - sociálna demokracia</t>
  </si>
  <si>
    <t>Party of the the Hungarian Coalition</t>
  </si>
  <si>
    <t>Slovak National Party</t>
  </si>
  <si>
    <r>
      <t>全国で有効投票数の</t>
    </r>
    <r>
      <rPr>
        <sz val="11"/>
        <rFont val="Times New Roman"/>
        <family val="1"/>
      </rPr>
      <t>5%</t>
    </r>
    <r>
      <rPr>
        <sz val="11"/>
        <rFont val="ＭＳ Ｐゴシック"/>
        <family val="3"/>
        <charset val="128"/>
      </rPr>
      <t>以上（政党連合についても、それを構成する各政党ごとに５％以上）の得票が必要</t>
    </r>
    <rPh sb="3" eb="8">
      <t>ユウコウトウヒョウスウ</t>
    </rPh>
    <rPh sb="14" eb="16">
      <t>セイトウ</t>
    </rPh>
    <rPh sb="16" eb="18">
      <t>レンゴウ</t>
    </rPh>
    <rPh sb="27" eb="29">
      <t>コウセイ</t>
    </rPh>
    <rPh sb="31" eb="32">
      <t>カク</t>
    </rPh>
    <rPh sb="32" eb="34">
      <t>セイトウ</t>
    </rPh>
    <rPh sb="39" eb="41">
      <t>イジョウ</t>
    </rPh>
    <phoneticPr fontId="3"/>
  </si>
  <si>
    <t xml:space="preserve">ROI (Rómská občianska iniciatíva) </t>
    <phoneticPr fontId="3"/>
  </si>
  <si>
    <t>SĽS (Slovenská ľudová strana)</t>
    <phoneticPr fontId="3"/>
  </si>
  <si>
    <t>HZOS (Hnutie za oslobodenie Slovenska)</t>
    <phoneticPr fontId="3"/>
  </si>
  <si>
    <t>HSD-SMS (Hnutie za samosprávnu demokraciu - Spoločnosť pre Moravu a Sliezsko)</t>
    <phoneticPr fontId="3"/>
  </si>
  <si>
    <t>HSS (Hnutie za sociálnu spravodlivosť)</t>
    <phoneticPr fontId="3"/>
  </si>
  <si>
    <t>統計局統計集</t>
    <rPh sb="0" eb="3">
      <t>トウケイキョク</t>
    </rPh>
    <rPh sb="3" eb="5">
      <t>トウケイ</t>
    </rPh>
    <rPh sb="5" eb="6">
      <t>シュウ</t>
    </rPh>
    <phoneticPr fontId="3"/>
  </si>
  <si>
    <t>スロヴァキアの選挙制度</t>
    <phoneticPr fontId="3"/>
  </si>
  <si>
    <t>同左</t>
    <rPh sb="0" eb="1">
      <t>ドウ</t>
    </rPh>
    <rPh sb="1" eb="2">
      <t>ヒダリ</t>
    </rPh>
    <phoneticPr fontId="3"/>
  </si>
  <si>
    <t>スロヴァキア議会（国民評議会）選挙結果</t>
    <rPh sb="6" eb="8">
      <t>ギカイ</t>
    </rPh>
    <rPh sb="9" eb="11">
      <t>コクミン</t>
    </rPh>
    <rPh sb="11" eb="14">
      <t>ヒョウギカイ</t>
    </rPh>
    <rPh sb="15" eb="17">
      <t>センキョ</t>
    </rPh>
    <rPh sb="17" eb="19">
      <t>ケッカ</t>
    </rPh>
    <phoneticPr fontId="3"/>
  </si>
  <si>
    <t>投票用紙発行数</t>
    <rPh sb="0" eb="2">
      <t>トウヒョウ</t>
    </rPh>
    <rPh sb="2" eb="4">
      <t>ヨウシ</t>
    </rPh>
    <rPh sb="4" eb="7">
      <t>ハッコウスウ</t>
    </rPh>
    <phoneticPr fontId="3"/>
  </si>
  <si>
    <t>職業は候補者名簿の記載による</t>
    <rPh sb="0" eb="2">
      <t>ショクギョウ</t>
    </rPh>
    <rPh sb="3" eb="6">
      <t>コウホシャ</t>
    </rPh>
    <rPh sb="6" eb="8">
      <t>メイボ</t>
    </rPh>
    <rPh sb="9" eb="11">
      <t>キサイ</t>
    </rPh>
    <phoneticPr fontId="3"/>
  </si>
  <si>
    <t>http://www.zbierka.sk/zz/predpisy/default.aspx?PredpisID=12045&amp;FileName=92-z460&amp;Rocnik=1992</t>
  </si>
  <si>
    <t>  6.51</t>
    <phoneticPr fontId="3"/>
  </si>
  <si>
    <t>  6.51</t>
    <phoneticPr fontId="3"/>
  </si>
  <si>
    <t>  0.79</t>
    <phoneticPr fontId="3"/>
  </si>
  <si>
    <r>
      <t>バンスカー・ビストリツァ（</t>
    </r>
    <r>
      <rPr>
        <sz val="11"/>
        <rFont val="Times New Roman"/>
        <family val="1"/>
      </rPr>
      <t>Banská Bystrica</t>
    </r>
    <r>
      <rPr>
        <sz val="11"/>
        <rFont val="ＭＳ Ｐゴシック"/>
        <family val="3"/>
        <charset val="128"/>
      </rPr>
      <t>）市長</t>
    </r>
    <rPh sb="29" eb="31">
      <t>シチョウ</t>
    </rPh>
    <phoneticPr fontId="3"/>
  </si>
  <si>
    <t>Movement for Democracy</t>
  </si>
  <si>
    <t>Hnutie za demokratické Slovensko</t>
  </si>
  <si>
    <t>The Real Slovak National Party</t>
  </si>
  <si>
    <t xml:space="preserve">Zákon č. 104/1992 Zb. ktorým sa mení a dopĺňa zákon Slovenskej národnej rady č. 80/1990 Zb. o voľbách do Slovenskej národnej rady (Zákon č. 179/1992 Zb. o voľbach do Slovenskej národnej rady) </t>
    <phoneticPr fontId="3"/>
  </si>
  <si>
    <t>Zákon č. 237/1998 Zb. o voľbách do národnej rady Slovenskej republiky</t>
    <phoneticPr fontId="3"/>
  </si>
  <si>
    <t>Alliance of Farmers and the Countryside</t>
  </si>
  <si>
    <t>Public Against Violence</t>
  </si>
  <si>
    <t>Party of Civil Understanding</t>
  </si>
  <si>
    <t>Common Choice</t>
  </si>
  <si>
    <r>
      <t>14</t>
    </r>
    <r>
      <rPr>
        <sz val="11"/>
        <rFont val="ＭＳ Ｐゴシック"/>
        <family val="3"/>
        <charset val="128"/>
      </rPr>
      <t>議席を全国１選挙区で選出</t>
    </r>
    <rPh sb="2" eb="4">
      <t>ギセキ</t>
    </rPh>
    <rPh sb="5" eb="7">
      <t>ゼンコク</t>
    </rPh>
    <rPh sb="8" eb="11">
      <t>センキョク</t>
    </rPh>
    <rPh sb="12" eb="14">
      <t>センシュツ</t>
    </rPh>
    <phoneticPr fontId="3"/>
  </si>
  <si>
    <t>http://www.zbierka.sk/zz/predpisy/default.aspx?PredpisID=11689&amp;FileName=92-z104&amp;Rocnik=1992 (http://www.zbierka.sk/zz/predpisy/default.aspx?PredpisID=11764&amp;FileName=92-z179&amp;Rocnik=1992)</t>
    <phoneticPr fontId="3"/>
  </si>
  <si>
    <t>４選挙区での拘束名簿式比例代表制選挙。ヘア式で議席を配分する。各選挙区での整数以下の未配分議席と未配分票は全国レベルで集計されて、同様の方式で再配分される。</t>
    <rPh sb="6" eb="8">
      <t>コウソク</t>
    </rPh>
    <rPh sb="8" eb="10">
      <t>メイボ</t>
    </rPh>
    <rPh sb="10" eb="11">
      <t>シキ</t>
    </rPh>
    <rPh sb="11" eb="13">
      <t>ヒレイ</t>
    </rPh>
    <rPh sb="13" eb="15">
      <t>ダイヒョウ</t>
    </rPh>
    <rPh sb="15" eb="16">
      <t>セイ</t>
    </rPh>
    <rPh sb="16" eb="18">
      <t>センキョ</t>
    </rPh>
    <rPh sb="21" eb="22">
      <t>シキ</t>
    </rPh>
    <rPh sb="23" eb="25">
      <t>ギセキ</t>
    </rPh>
    <rPh sb="26" eb="28">
      <t>ハイブン</t>
    </rPh>
    <rPh sb="31" eb="35">
      <t>カクセンキョク</t>
    </rPh>
    <rPh sb="37" eb="39">
      <t>セイスウ</t>
    </rPh>
    <rPh sb="39" eb="41">
      <t>イカ</t>
    </rPh>
    <rPh sb="42" eb="45">
      <t>ミハイブン</t>
    </rPh>
    <rPh sb="45" eb="47">
      <t>ギセキ</t>
    </rPh>
    <rPh sb="48" eb="51">
      <t>ミハイブン</t>
    </rPh>
    <rPh sb="51" eb="52">
      <t>ヒョウ</t>
    </rPh>
    <rPh sb="53" eb="55">
      <t>ゼンコク</t>
    </rPh>
    <rPh sb="59" eb="61">
      <t>シュウケイ</t>
    </rPh>
    <rPh sb="65" eb="67">
      <t>ドウヨウ</t>
    </rPh>
    <rPh sb="68" eb="70">
      <t>ホウシキ</t>
    </rPh>
    <rPh sb="71" eb="74">
      <t>サイハイブン</t>
    </rPh>
    <phoneticPr fontId="3"/>
  </si>
  <si>
    <t>Association of the Wokers of Slovakia</t>
  </si>
  <si>
    <t>政党</t>
    <rPh sb="0" eb="2">
      <t>セイトウ</t>
    </rPh>
    <phoneticPr fontId="3"/>
  </si>
  <si>
    <t>得票率</t>
    <rPh sb="0" eb="2">
      <t>トクヒョウ</t>
    </rPh>
    <rPh sb="2" eb="3">
      <t>リツ</t>
    </rPh>
    <phoneticPr fontId="3"/>
  </si>
  <si>
    <t>議席率</t>
    <rPh sb="0" eb="2">
      <t>ギセキ</t>
    </rPh>
    <rPh sb="2" eb="3">
      <t>リツ</t>
    </rPh>
    <phoneticPr fontId="3"/>
  </si>
  <si>
    <t>SMK-MKP</t>
  </si>
  <si>
    <t>SNS</t>
  </si>
  <si>
    <t>KDH</t>
  </si>
  <si>
    <t>SDĽ</t>
  </si>
  <si>
    <t>ZRS</t>
  </si>
  <si>
    <t>ANO</t>
  </si>
  <si>
    <t>HZD</t>
  </si>
  <si>
    <t>SF</t>
  </si>
  <si>
    <t>KSS</t>
  </si>
  <si>
    <t>NÁDEJ</t>
  </si>
  <si>
    <t>Hungarian Coalition</t>
  </si>
  <si>
    <t>Civil Democratic Union</t>
  </si>
  <si>
    <t>Pravá Slovenská národná strana</t>
  </si>
  <si>
    <t>政党</t>
  </si>
  <si>
    <t>The Slovak Democratic Coalition</t>
  </si>
  <si>
    <t>Slovenská demokratická a kresťanská únia - Demokratická strana</t>
  </si>
  <si>
    <t>http://www.strana-smer.sk/</t>
  </si>
  <si>
    <t>Party of the Democratic Left</t>
  </si>
  <si>
    <t>Social Democratic Party in Slovakia</t>
  </si>
  <si>
    <t>Slovak Christian Democratic Movement</t>
  </si>
  <si>
    <t>Direction</t>
  </si>
  <si>
    <r>
      <t>2006</t>
    </r>
    <r>
      <rPr>
        <sz val="11"/>
        <rFont val="ＭＳ Ｐ明朝"/>
        <family val="1"/>
        <charset val="128"/>
      </rPr>
      <t>年に党名を</t>
    </r>
    <r>
      <rPr>
        <sz val="11"/>
        <rFont val="Times New Roman"/>
        <family val="1"/>
      </rPr>
      <t>ĽS-HZDS</t>
    </r>
    <r>
      <rPr>
        <sz val="11"/>
        <rFont val="ＭＳ Ｐ明朝"/>
        <family val="1"/>
        <charset val="128"/>
      </rPr>
      <t>に変更。</t>
    </r>
  </si>
  <si>
    <t>SMER</t>
  </si>
  <si>
    <t>Alliance of New Citizens</t>
  </si>
  <si>
    <t>Democratic Party</t>
  </si>
  <si>
    <t>Demokratická únia Slovenska</t>
  </si>
  <si>
    <t>Democratic Union of Slovakia</t>
  </si>
  <si>
    <t>Hnutie za demokraciu</t>
  </si>
  <si>
    <t>投票率・得票率計算方法</t>
    <rPh sb="0" eb="3">
      <t>トウヒョウリツ</t>
    </rPh>
    <rPh sb="4" eb="7">
      <t>トクヒョウリツ</t>
    </rPh>
    <rPh sb="7" eb="11">
      <t>トクヒョウリツケイサンホウホウ</t>
    </rPh>
    <phoneticPr fontId="3"/>
  </si>
  <si>
    <t>選挙区</t>
  </si>
  <si>
    <t>選挙区の定数の範囲</t>
  </si>
  <si>
    <t>投票方法</t>
  </si>
  <si>
    <t>阻止条項</t>
  </si>
  <si>
    <t>少数民族条項</t>
    <rPh sb="0" eb="2">
      <t>ショウスウ</t>
    </rPh>
    <rPh sb="2" eb="6">
      <t>ショウスウミンゾクジョウコウ</t>
    </rPh>
    <phoneticPr fontId="3"/>
  </si>
  <si>
    <t>Christian Social Union of Slovakia</t>
  </si>
  <si>
    <t>Ľudová strana - Hnutie za demokratické Slovensko</t>
  </si>
  <si>
    <t>DÚ</t>
  </si>
  <si>
    <t>ĽS-HZDS</t>
  </si>
  <si>
    <t>http://www.zbierka.sk/zz/predpisy/default.aspx?PredpisID=10332&amp;FileName=90-z080&amp;Rocnik=1990</t>
  </si>
  <si>
    <t>SDKÚ</t>
  </si>
  <si>
    <t>http://www.sns.sk/</t>
  </si>
  <si>
    <t>http://www.zbierka.sk/zz/predpisy/default.aspx?PredpisID=17317&amp;FileName=03-z331&amp;Rocnik=2003</t>
  </si>
  <si>
    <t>http://www.zbierka.sk/zz/predpisy/default.aspx?PredpisID=14721&amp;FileName=99-z046&amp;Rocnik=1999</t>
  </si>
  <si>
    <t>全国で有効投票数の５％以上の得票が必要</t>
    <rPh sb="0" eb="2">
      <t>ゼンコク</t>
    </rPh>
    <rPh sb="3" eb="8">
      <t>ユウコウトウヒョウスウ</t>
    </rPh>
    <rPh sb="11" eb="13">
      <t>イジョウ</t>
    </rPh>
    <phoneticPr fontId="3"/>
  </si>
  <si>
    <t>登録有権者</t>
  </si>
  <si>
    <t>投票数</t>
  </si>
  <si>
    <t>投票率</t>
  </si>
  <si>
    <t>スロヴァキア大統領選挙結果</t>
    <rPh sb="6" eb="9">
      <t>ダイトウリョウ</t>
    </rPh>
    <rPh sb="9" eb="11">
      <t>センキョ</t>
    </rPh>
    <rPh sb="11" eb="13">
      <t>ケッカ</t>
    </rPh>
    <phoneticPr fontId="3"/>
  </si>
  <si>
    <t>全国で有効投票数の３％以上の得票が必要</t>
    <rPh sb="0" eb="2">
      <t>ゼンコク</t>
    </rPh>
    <rPh sb="3" eb="8">
      <t>ユウコウトウヒョウスウ</t>
    </rPh>
    <rPh sb="11" eb="13">
      <t>イジョウ</t>
    </rPh>
    <phoneticPr fontId="3"/>
  </si>
  <si>
    <t>同上</t>
    <rPh sb="0" eb="2">
      <t>ドウジョウ</t>
    </rPh>
    <phoneticPr fontId="3"/>
  </si>
  <si>
    <t>得票数</t>
  </si>
  <si>
    <t>得票率</t>
  </si>
  <si>
    <t>議席数</t>
  </si>
  <si>
    <t>議席率</t>
  </si>
  <si>
    <t>SNS, P SNS</t>
  </si>
  <si>
    <t>HZD, ĽÚ</t>
  </si>
  <si>
    <t>選挙法</t>
  </si>
  <si>
    <t>（ある場合ネット上のリンク）</t>
  </si>
  <si>
    <t>選挙権／被選挙権</t>
  </si>
  <si>
    <t>任期</t>
  </si>
  <si>
    <t>選挙形式</t>
  </si>
  <si>
    <r>
      <t>第一次投票</t>
    </r>
    <r>
      <rPr>
        <sz val="11"/>
        <rFont val="Times New Roman"/>
        <family val="1"/>
      </rPr>
      <t>(2004</t>
    </r>
    <r>
      <rPr>
        <sz val="11"/>
        <rFont val="ＭＳ Ｐゴシック"/>
        <family val="3"/>
        <charset val="128"/>
      </rPr>
      <t>年</t>
    </r>
    <r>
      <rPr>
        <sz val="11"/>
        <rFont val="Times New Roman"/>
        <family val="1"/>
      </rPr>
      <t>4</t>
    </r>
    <r>
      <rPr>
        <sz val="11"/>
        <rFont val="ＭＳ Ｐゴシック"/>
        <family val="3"/>
        <charset val="128"/>
      </rPr>
      <t>月</t>
    </r>
    <r>
      <rPr>
        <sz val="11"/>
        <rFont val="Times New Roman"/>
        <family val="1"/>
      </rPr>
      <t>3</t>
    </r>
    <r>
      <rPr>
        <sz val="11"/>
        <rFont val="ＭＳ Ｐゴシック"/>
        <family val="3"/>
        <charset val="128"/>
      </rPr>
      <t>日）　</t>
    </r>
    <rPh sb="0" eb="3">
      <t>ダイイチジ</t>
    </rPh>
    <rPh sb="3" eb="5">
      <t>トウヒョウ</t>
    </rPh>
    <rPh sb="10" eb="11">
      <t>ネン</t>
    </rPh>
    <rPh sb="12" eb="13">
      <t>ガツ</t>
    </rPh>
    <rPh sb="14" eb="15">
      <t>ニチ</t>
    </rPh>
    <phoneticPr fontId="3"/>
  </si>
  <si>
    <r>
      <t>第二次投票</t>
    </r>
    <r>
      <rPr>
        <sz val="11"/>
        <rFont val="ＭＳ Ｐゴシック"/>
        <family val="3"/>
        <charset val="128"/>
      </rPr>
      <t>（</t>
    </r>
    <r>
      <rPr>
        <sz val="11"/>
        <rFont val="Times New Roman"/>
        <family val="1"/>
      </rPr>
      <t>2004</t>
    </r>
    <r>
      <rPr>
        <sz val="11"/>
        <rFont val="ＭＳ Ｐゴシック"/>
        <family val="3"/>
        <charset val="128"/>
      </rPr>
      <t>年</t>
    </r>
    <r>
      <rPr>
        <sz val="11"/>
        <rFont val="Times New Roman"/>
        <family val="1"/>
      </rPr>
      <t>4</t>
    </r>
    <r>
      <rPr>
        <sz val="11"/>
        <rFont val="ＭＳ Ｐゴシック"/>
        <family val="3"/>
        <charset val="128"/>
      </rPr>
      <t>月</t>
    </r>
    <r>
      <rPr>
        <sz val="11"/>
        <rFont val="Times New Roman"/>
        <family val="1"/>
      </rPr>
      <t>17</t>
    </r>
    <r>
      <rPr>
        <sz val="11"/>
        <rFont val="ＭＳ Ｐゴシック"/>
        <family val="3"/>
        <charset val="128"/>
      </rPr>
      <t>日）</t>
    </r>
    <rPh sb="0" eb="3">
      <t>ダイニジ</t>
    </rPh>
    <rPh sb="3" eb="5">
      <t>トウヒョウ</t>
    </rPh>
    <rPh sb="10" eb="11">
      <t>ネン</t>
    </rPh>
    <rPh sb="12" eb="13">
      <t>ガツ</t>
    </rPh>
    <rPh sb="15" eb="16">
      <t>ニチ</t>
    </rPh>
    <phoneticPr fontId="3"/>
  </si>
  <si>
    <t>職業</t>
    <rPh sb="0" eb="2">
      <t>ショクギョウ</t>
    </rPh>
    <phoneticPr fontId="3"/>
  </si>
  <si>
    <t>建設技師</t>
    <rPh sb="0" eb="2">
      <t>ケンセツ</t>
    </rPh>
    <rPh sb="2" eb="4">
      <t>ギシ</t>
    </rPh>
    <phoneticPr fontId="3"/>
  </si>
  <si>
    <t>法律家</t>
    <rPh sb="0" eb="3">
      <t>ホウリツカ</t>
    </rPh>
    <phoneticPr fontId="3"/>
  </si>
  <si>
    <t>社会学者</t>
    <rPh sb="0" eb="2">
      <t>シャカイ</t>
    </rPh>
    <rPh sb="2" eb="4">
      <t>ガクシャ</t>
    </rPh>
    <phoneticPr fontId="3"/>
  </si>
  <si>
    <t>政治評論家</t>
    <rPh sb="0" eb="2">
      <t>セイジ</t>
    </rPh>
    <rPh sb="2" eb="5">
      <t>ヒョウロンカ</t>
    </rPh>
    <phoneticPr fontId="3"/>
  </si>
  <si>
    <t>鉱山技師</t>
    <rPh sb="0" eb="2">
      <t>コウザン</t>
    </rPh>
    <rPh sb="2" eb="4">
      <t>ギシ</t>
    </rPh>
    <phoneticPr fontId="3"/>
  </si>
  <si>
    <r>
      <t>第</t>
    </r>
    <r>
      <rPr>
        <sz val="11"/>
        <rFont val="Times New Roman"/>
        <family val="1"/>
      </rPr>
      <t>2</t>
    </r>
    <r>
      <rPr>
        <sz val="11"/>
        <rFont val="ＭＳ Ｐゴシック"/>
        <family val="3"/>
        <charset val="128"/>
      </rPr>
      <t>回選挙</t>
    </r>
    <r>
      <rPr>
        <sz val="11"/>
        <rFont val="Times New Roman"/>
        <family val="1"/>
      </rPr>
      <t>(2009</t>
    </r>
    <r>
      <rPr>
        <sz val="11"/>
        <rFont val="ＭＳ Ｐゴシック"/>
        <family val="3"/>
        <charset val="128"/>
      </rPr>
      <t>年</t>
    </r>
    <r>
      <rPr>
        <sz val="11"/>
        <rFont val="Times New Roman"/>
        <family val="1"/>
      </rPr>
      <t>6</t>
    </r>
    <r>
      <rPr>
        <sz val="11"/>
        <rFont val="ＭＳ Ｐゴシック"/>
        <family val="3"/>
        <charset val="128"/>
      </rPr>
      <t>月</t>
    </r>
    <r>
      <rPr>
        <sz val="11"/>
        <rFont val="Times New Roman"/>
        <family val="1"/>
      </rPr>
      <t>6</t>
    </r>
    <r>
      <rPr>
        <sz val="11"/>
        <rFont val="ＭＳ Ｐゴシック"/>
        <family val="3"/>
        <charset val="128"/>
      </rPr>
      <t>日実施</t>
    </r>
    <r>
      <rPr>
        <sz val="11"/>
        <rFont val="Times New Roman"/>
        <family val="1"/>
      </rPr>
      <t>)</t>
    </r>
    <phoneticPr fontId="3"/>
  </si>
  <si>
    <t>SMER-SD</t>
    <phoneticPr fontId="3"/>
  </si>
  <si>
    <t>SDKÚ-DS</t>
    <phoneticPr fontId="3"/>
  </si>
  <si>
    <t>SMK-MKP</t>
    <phoneticPr fontId="3"/>
  </si>
  <si>
    <t>KDH</t>
    <phoneticPr fontId="3"/>
  </si>
  <si>
    <t>ĽS-HZDS</t>
    <phoneticPr fontId="3"/>
  </si>
  <si>
    <t>SNS</t>
    <phoneticPr fontId="3"/>
  </si>
  <si>
    <t>Agrárna strana vidieka</t>
  </si>
  <si>
    <t>MISIA 21 - Hnutie kresťanskej solidarity</t>
  </si>
  <si>
    <t>LIGA, občiansko-liberálna strana</t>
  </si>
  <si>
    <t>内務省政党登録情報</t>
    <rPh sb="0" eb="3">
      <t>ナイムショウ</t>
    </rPh>
    <rPh sb="3" eb="5">
      <t>セイトウ</t>
    </rPh>
    <rPh sb="5" eb="7">
      <t>トウロク</t>
    </rPh>
    <rPh sb="7" eb="9">
      <t>ジョウホウ</t>
    </rPh>
    <phoneticPr fontId="3"/>
  </si>
  <si>
    <t>連邦時代の政党についての情報</t>
    <rPh sb="0" eb="2">
      <t>レンポウ</t>
    </rPh>
    <rPh sb="2" eb="4">
      <t>ジダイ</t>
    </rPh>
    <rPh sb="5" eb="7">
      <t>セイトウ</t>
    </rPh>
    <rPh sb="12" eb="14">
      <t>ジョウホウ</t>
    </rPh>
    <phoneticPr fontId="3"/>
  </si>
  <si>
    <t>Ján Slota</t>
  </si>
  <si>
    <t>Boris Zala</t>
  </si>
  <si>
    <t>Juraj Švec</t>
  </si>
  <si>
    <t>Juraj Lazarčík</t>
  </si>
  <si>
    <t>Ján Demikát</t>
  </si>
  <si>
    <t>候補者名</t>
    <rPh sb="0" eb="3">
      <t>コウホシャ</t>
    </rPh>
    <rPh sb="3" eb="4">
      <t>メイ</t>
    </rPh>
    <phoneticPr fontId="3"/>
  </si>
  <si>
    <t>有効投票数</t>
    <rPh sb="0" eb="2">
      <t>ユウコウ</t>
    </rPh>
    <rPh sb="2" eb="5">
      <t>トウヒョウスウ</t>
    </rPh>
    <phoneticPr fontId="3"/>
  </si>
  <si>
    <t>得票率％</t>
    <rPh sb="0" eb="3">
      <t>トクヒョウリツ</t>
    </rPh>
    <phoneticPr fontId="3"/>
  </si>
  <si>
    <t>合計</t>
    <rPh sb="0" eb="2">
      <t>ゴウケイ</t>
    </rPh>
    <phoneticPr fontId="3"/>
  </si>
  <si>
    <t>Ivan Gašparovič</t>
  </si>
  <si>
    <t>Eduard Kukan</t>
  </si>
  <si>
    <t>František Mikloško</t>
  </si>
  <si>
    <t>Martin Bútora</t>
  </si>
  <si>
    <t>Ján Králik</t>
  </si>
  <si>
    <t>Jozef Kalman</t>
  </si>
  <si>
    <t>Július Kubík</t>
  </si>
  <si>
    <t>Jozef Šesták</t>
  </si>
  <si>
    <t>Stanislav Bernát</t>
  </si>
  <si>
    <t>Ľubomír Roman</t>
  </si>
  <si>
    <t>http://www.stranazelenych.sk/</t>
  </si>
  <si>
    <t>データの出典</t>
    <rPh sb="4" eb="6">
      <t>シュッテン</t>
    </rPh>
    <phoneticPr fontId="3"/>
  </si>
  <si>
    <t>選挙結果</t>
    <rPh sb="0" eb="4">
      <t>センキョケッカ</t>
    </rPh>
    <phoneticPr fontId="3"/>
  </si>
  <si>
    <t>全有効投票数に対する各選挙区での有効投票数の比に応じて各選挙区の議席は配分される。</t>
    <rPh sb="0" eb="1">
      <t>ゼン</t>
    </rPh>
    <rPh sb="1" eb="3">
      <t>ユウコウ</t>
    </rPh>
    <rPh sb="3" eb="6">
      <t>トウヒョウスウ</t>
    </rPh>
    <rPh sb="7" eb="8">
      <t>タイ</t>
    </rPh>
    <rPh sb="10" eb="11">
      <t>カク</t>
    </rPh>
    <rPh sb="11" eb="14">
      <t>センキョク</t>
    </rPh>
    <rPh sb="16" eb="18">
      <t>ユウコウ</t>
    </rPh>
    <rPh sb="18" eb="21">
      <t>トウヒョウスウ</t>
    </rPh>
    <rPh sb="22" eb="23">
      <t>ヒ</t>
    </rPh>
    <rPh sb="24" eb="25">
      <t>オウ</t>
    </rPh>
    <rPh sb="27" eb="28">
      <t>カク</t>
    </rPh>
    <rPh sb="28" eb="31">
      <t>センキョク</t>
    </rPh>
    <rPh sb="32" eb="34">
      <t>ギセキ</t>
    </rPh>
    <rPh sb="35" eb="37">
      <t>ハイブン</t>
    </rPh>
    <phoneticPr fontId="3"/>
  </si>
  <si>
    <t>なし</t>
    <phoneticPr fontId="3"/>
  </si>
  <si>
    <t>有効投票率</t>
    <rPh sb="4" eb="5">
      <t>リツ</t>
    </rPh>
    <phoneticPr fontId="3"/>
  </si>
  <si>
    <t>AŽ-OS (AKTÍVNE ŽENY - OS Slovenska)</t>
    <phoneticPr fontId="3"/>
  </si>
  <si>
    <t>Rudolf Schuster</t>
  </si>
  <si>
    <t>Vladimír Mečiar</t>
  </si>
  <si>
    <t>Magdaléna Vášáryová</t>
  </si>
  <si>
    <t>Ivan Mjartan</t>
  </si>
  <si>
    <t>４選挙区での拘束名簿式比例代表制選挙。ドループ式で議席を配分する。各選挙区での整数以下の未配分議席と未配分票は全国レベルで集計されて、同様の方式で再配分される。</t>
    <rPh sb="6" eb="8">
      <t>コウソク</t>
    </rPh>
    <rPh sb="8" eb="10">
      <t>メイボ</t>
    </rPh>
    <rPh sb="10" eb="11">
      <t>シキ</t>
    </rPh>
    <rPh sb="11" eb="13">
      <t>ヒレイ</t>
    </rPh>
    <rPh sb="13" eb="15">
      <t>ダイヒョウ</t>
    </rPh>
    <rPh sb="15" eb="16">
      <t>セイ</t>
    </rPh>
    <rPh sb="16" eb="18">
      <t>センキョ</t>
    </rPh>
    <rPh sb="23" eb="24">
      <t>シキ</t>
    </rPh>
    <rPh sb="25" eb="27">
      <t>ギセキ</t>
    </rPh>
    <rPh sb="28" eb="30">
      <t>ハイブン</t>
    </rPh>
    <rPh sb="33" eb="37">
      <t>カクセンキョク</t>
    </rPh>
    <rPh sb="39" eb="41">
      <t>セイスウ</t>
    </rPh>
    <rPh sb="41" eb="43">
      <t>イカ</t>
    </rPh>
    <rPh sb="44" eb="47">
      <t>ミハイブン</t>
    </rPh>
    <rPh sb="47" eb="49">
      <t>ギセキ</t>
    </rPh>
    <rPh sb="50" eb="53">
      <t>ミハイブン</t>
    </rPh>
    <rPh sb="53" eb="54">
      <t>ヒョウ</t>
    </rPh>
    <rPh sb="55" eb="57">
      <t>ゼンコク</t>
    </rPh>
    <rPh sb="61" eb="63">
      <t>シュウケイ</t>
    </rPh>
    <rPh sb="67" eb="69">
      <t>ドウヨウ</t>
    </rPh>
    <rPh sb="70" eb="72">
      <t>ホウシキ</t>
    </rPh>
    <rPh sb="73" eb="76">
      <t>サイハイブン</t>
    </rPh>
    <phoneticPr fontId="3"/>
  </si>
  <si>
    <t>全国１選挙区での拘束名簿式比例代表制選挙。ドループ式で議席を配分する。</t>
    <rPh sb="0" eb="2">
      <t>ゼンコク</t>
    </rPh>
    <rPh sb="8" eb="10">
      <t>コウソク</t>
    </rPh>
    <rPh sb="10" eb="12">
      <t>メイボ</t>
    </rPh>
    <rPh sb="12" eb="13">
      <t>シキ</t>
    </rPh>
    <rPh sb="13" eb="15">
      <t>ヒレイ</t>
    </rPh>
    <rPh sb="15" eb="17">
      <t>ダイヒョウ</t>
    </rPh>
    <rPh sb="17" eb="18">
      <t>セイ</t>
    </rPh>
    <rPh sb="18" eb="20">
      <t>センキョ</t>
    </rPh>
    <rPh sb="25" eb="26">
      <t>シキ</t>
    </rPh>
    <rPh sb="27" eb="29">
      <t>ギセキ</t>
    </rPh>
    <rPh sb="30" eb="32">
      <t>ハイブン</t>
    </rPh>
    <phoneticPr fontId="3"/>
  </si>
  <si>
    <t>連邦時代の選挙結果</t>
    <rPh sb="0" eb="2">
      <t>レンポウ</t>
    </rPh>
    <rPh sb="2" eb="4">
      <t>ジダイ</t>
    </rPh>
    <rPh sb="5" eb="7">
      <t>センキョ</t>
    </rPh>
    <rPh sb="7" eb="9">
      <t>ケッカ</t>
    </rPh>
    <phoneticPr fontId="3"/>
  </si>
  <si>
    <t>大学教員</t>
    <rPh sb="0" eb="2">
      <t>ダイガク</t>
    </rPh>
    <rPh sb="2" eb="4">
      <t>キョウイン</t>
    </rPh>
    <phoneticPr fontId="3"/>
  </si>
  <si>
    <t>医師</t>
    <rPh sb="0" eb="2">
      <t>イシ</t>
    </rPh>
    <phoneticPr fontId="3"/>
  </si>
  <si>
    <t>経済学者</t>
    <rPh sb="0" eb="2">
      <t>ケイザイ</t>
    </rPh>
    <rPh sb="2" eb="4">
      <t>ガクシャ</t>
    </rPh>
    <phoneticPr fontId="3"/>
  </si>
  <si>
    <t>研究者</t>
    <rPh sb="0" eb="3">
      <t>ケンキュウシャ</t>
    </rPh>
    <phoneticPr fontId="3"/>
  </si>
  <si>
    <t>政治学者</t>
    <rPh sb="0" eb="2">
      <t>セイジ</t>
    </rPh>
    <rPh sb="2" eb="4">
      <t>ガクシャ</t>
    </rPh>
    <phoneticPr fontId="3"/>
  </si>
  <si>
    <t>ジャーナリスト、評論家</t>
    <rPh sb="8" eb="11">
      <t>ヒョウロンカ</t>
    </rPh>
    <phoneticPr fontId="3"/>
  </si>
  <si>
    <t>外交官</t>
    <rPh sb="0" eb="3">
      <t>ガイコウカン</t>
    </rPh>
    <phoneticPr fontId="3"/>
  </si>
  <si>
    <t>国民評議会議員</t>
    <rPh sb="0" eb="2">
      <t>コクミン</t>
    </rPh>
    <rPh sb="2" eb="5">
      <t>ヒョウギカイ</t>
    </rPh>
    <rPh sb="5" eb="7">
      <t>ギイン</t>
    </rPh>
    <phoneticPr fontId="3"/>
  </si>
  <si>
    <t>http://www.zbierka.sk/zz/predpisy/default.aspx?PredpisID=17973&amp;FileName=04-z333&amp;Rocnik=2004</t>
  </si>
  <si>
    <t>http://www.zbierka.sk/zz/predpisy/default.aspx?PredpisID=14500&amp;FileName=98-z237&amp;Rocnik=1998</t>
  </si>
  <si>
    <r>
      <t xml:space="preserve">MFS </t>
    </r>
    <r>
      <rPr>
        <sz val="11"/>
        <rFont val="ＭＳ Ｐゴシック"/>
        <family val="3"/>
        <charset val="128"/>
      </rPr>
      <t>（</t>
    </r>
    <r>
      <rPr>
        <sz val="11"/>
        <rFont val="Times New Roman"/>
        <family val="1"/>
      </rPr>
      <t>Maďarská federalistická strana)</t>
    </r>
    <phoneticPr fontId="3"/>
  </si>
  <si>
    <t>SĽS (Slovenská ľudová strana)</t>
    <phoneticPr fontId="3"/>
  </si>
  <si>
    <t>KSS</t>
    <phoneticPr fontId="3"/>
  </si>
  <si>
    <t>SF</t>
    <phoneticPr fontId="3"/>
  </si>
  <si>
    <t>SDĹ</t>
    <phoneticPr fontId="3"/>
  </si>
  <si>
    <t>RKDH (Rómske kresťanské demokratické hnutie v Slovenskej republike)</t>
    <phoneticPr fontId="3"/>
  </si>
  <si>
    <t>ŽS SR (Živnostenská strana Slovenskej republiky)</t>
    <phoneticPr fontId="3"/>
  </si>
  <si>
    <r>
      <t>連邦議会人民院スロヴァキア選挙区</t>
    </r>
    <r>
      <rPr>
        <sz val="11"/>
        <rFont val="Times New Roman"/>
        <family val="1"/>
      </rPr>
      <t>(49</t>
    </r>
    <r>
      <rPr>
        <sz val="11"/>
        <rFont val="ＭＳ Ｐゴシック"/>
        <family val="3"/>
        <charset val="128"/>
      </rPr>
      <t>議席）</t>
    </r>
    <phoneticPr fontId="3"/>
  </si>
  <si>
    <r>
      <t>連邦議会国民院スロヴァキア選挙区（</t>
    </r>
    <r>
      <rPr>
        <sz val="11"/>
        <rFont val="Times New Roman"/>
        <family val="1"/>
      </rPr>
      <t>75</t>
    </r>
    <r>
      <rPr>
        <sz val="11"/>
        <rFont val="ＭＳ Ｐゴシック"/>
        <family val="3"/>
        <charset val="128"/>
      </rPr>
      <t>議席）</t>
    </r>
    <phoneticPr fontId="3"/>
  </si>
  <si>
    <t>スロヴァキア国民評議会選挙結果</t>
    <phoneticPr fontId="3"/>
  </si>
  <si>
    <r>
      <t>SSL</t>
    </r>
    <r>
      <rPr>
        <sz val="11"/>
        <rFont val="ＭＳ Ｐゴシック"/>
        <family val="3"/>
        <charset val="128"/>
      </rPr>
      <t>　（</t>
    </r>
    <r>
      <rPr>
        <sz val="11"/>
        <rFont val="Times New Roman"/>
        <family val="1"/>
      </rPr>
      <t>Strana slobody</t>
    </r>
    <r>
      <rPr>
        <sz val="11"/>
        <rFont val="ＭＳ Ｐゴシック"/>
        <family val="3"/>
        <charset val="128"/>
      </rPr>
      <t>）</t>
    </r>
    <phoneticPr fontId="3"/>
  </si>
  <si>
    <r>
      <t>連邦議会人民院スロヴァキア選挙区</t>
    </r>
    <r>
      <rPr>
        <sz val="11"/>
        <rFont val="Times New Roman"/>
        <family val="1"/>
      </rPr>
      <t>(51</t>
    </r>
    <r>
      <rPr>
        <sz val="11"/>
        <rFont val="ＭＳ Ｐゴシック"/>
        <family val="3"/>
        <charset val="128"/>
      </rPr>
      <t>議席）</t>
    </r>
    <phoneticPr fontId="3"/>
  </si>
  <si>
    <r>
      <t>連邦議会国民院スロヴァキア選挙区</t>
    </r>
    <r>
      <rPr>
        <sz val="11"/>
        <rFont val="Times New Roman"/>
        <family val="1"/>
      </rPr>
      <t>(75</t>
    </r>
    <r>
      <rPr>
        <sz val="11"/>
        <rFont val="ＭＳ Ｐゴシック"/>
        <family val="3"/>
        <charset val="128"/>
      </rPr>
      <t>議席）</t>
    </r>
    <phoneticPr fontId="3"/>
  </si>
  <si>
    <r>
      <t>スロヴァキア国民評議会選挙（</t>
    </r>
    <r>
      <rPr>
        <sz val="11"/>
        <rFont val="Times New Roman"/>
        <family val="1"/>
      </rPr>
      <t>150</t>
    </r>
    <r>
      <rPr>
        <sz val="11"/>
        <rFont val="ＭＳ Ｐゴシック"/>
        <family val="3"/>
        <charset val="128"/>
      </rPr>
      <t>議席）</t>
    </r>
    <phoneticPr fontId="3"/>
  </si>
  <si>
    <r>
      <t>SSL</t>
    </r>
    <r>
      <rPr>
        <sz val="11"/>
        <rFont val="ＭＳ Ｐゴシック"/>
        <family val="3"/>
        <charset val="128"/>
      </rPr>
      <t>－</t>
    </r>
    <r>
      <rPr>
        <sz val="11"/>
        <rFont val="Times New Roman"/>
        <family val="1"/>
      </rPr>
      <t>SNZ (Strana slobody - Strana národného zjednotenia)</t>
    </r>
    <phoneticPr fontId="3"/>
  </si>
  <si>
    <r>
      <t>1994</t>
    </r>
    <r>
      <rPr>
        <sz val="11"/>
        <rFont val="ＭＳ Ｐゴシック"/>
        <family val="3"/>
        <charset val="128"/>
      </rPr>
      <t>年選挙（</t>
    </r>
    <r>
      <rPr>
        <sz val="11"/>
        <rFont val="Times New Roman"/>
        <family val="1"/>
      </rPr>
      <t>9</t>
    </r>
    <r>
      <rPr>
        <sz val="11"/>
        <rFont val="ＭＳ Ｐゴシック"/>
        <family val="3"/>
        <charset val="128"/>
      </rPr>
      <t>月</t>
    </r>
    <r>
      <rPr>
        <sz val="11"/>
        <rFont val="Times New Roman"/>
        <family val="1"/>
      </rPr>
      <t>30</t>
    </r>
    <r>
      <rPr>
        <sz val="11"/>
        <rFont val="ＭＳ Ｐゴシック"/>
        <family val="3"/>
        <charset val="128"/>
      </rPr>
      <t>日～</t>
    </r>
    <r>
      <rPr>
        <sz val="11"/>
        <rFont val="Times New Roman"/>
        <family val="1"/>
      </rPr>
      <t>10</t>
    </r>
    <r>
      <rPr>
        <sz val="11"/>
        <rFont val="ＭＳ Ｐゴシック"/>
        <family val="3"/>
        <charset val="128"/>
      </rPr>
      <t>月</t>
    </r>
    <r>
      <rPr>
        <sz val="11"/>
        <rFont val="Times New Roman"/>
        <family val="1"/>
      </rPr>
      <t>1</t>
    </r>
    <r>
      <rPr>
        <sz val="11"/>
        <rFont val="ＭＳ Ｐゴシック"/>
        <family val="3"/>
        <charset val="128"/>
      </rPr>
      <t>日）</t>
    </r>
    <rPh sb="4" eb="5">
      <t>ネン</t>
    </rPh>
    <rPh sb="5" eb="7">
      <t>センキョ</t>
    </rPh>
    <phoneticPr fontId="3"/>
  </si>
  <si>
    <t>ROISR (Rómska občianska iniciatíva v Slovenskej republike)</t>
    <phoneticPr fontId="3"/>
  </si>
  <si>
    <r>
      <t>1998</t>
    </r>
    <r>
      <rPr>
        <sz val="11"/>
        <rFont val="ＭＳ Ｐゴシック"/>
        <family val="3"/>
        <charset val="128"/>
      </rPr>
      <t>年選挙（</t>
    </r>
    <r>
      <rPr>
        <sz val="11"/>
        <rFont val="Times New Roman"/>
        <family val="1"/>
      </rPr>
      <t>9</t>
    </r>
    <r>
      <rPr>
        <sz val="11"/>
        <rFont val="ＭＳ Ｐゴシック"/>
        <family val="3"/>
        <charset val="128"/>
      </rPr>
      <t>月</t>
    </r>
    <r>
      <rPr>
        <sz val="11"/>
        <rFont val="Times New Roman"/>
        <family val="1"/>
      </rPr>
      <t>30</t>
    </r>
    <r>
      <rPr>
        <sz val="11"/>
        <rFont val="ＭＳ Ｐゴシック"/>
        <family val="3"/>
        <charset val="128"/>
      </rPr>
      <t>日～</t>
    </r>
    <r>
      <rPr>
        <sz val="11"/>
        <rFont val="Times New Roman"/>
        <family val="1"/>
      </rPr>
      <t>10</t>
    </r>
    <r>
      <rPr>
        <sz val="11"/>
        <rFont val="ＭＳ Ｐゴシック"/>
        <family val="3"/>
        <charset val="128"/>
      </rPr>
      <t>月</t>
    </r>
    <r>
      <rPr>
        <sz val="11"/>
        <rFont val="Times New Roman"/>
        <family val="1"/>
      </rPr>
      <t>1</t>
    </r>
    <r>
      <rPr>
        <sz val="11"/>
        <rFont val="ＭＳ Ｐゴシック"/>
        <family val="3"/>
        <charset val="128"/>
      </rPr>
      <t>日）</t>
    </r>
    <rPh sb="4" eb="5">
      <t>ネン</t>
    </rPh>
    <rPh sb="5" eb="7">
      <t>センキョ</t>
    </rPh>
    <phoneticPr fontId="3"/>
  </si>
  <si>
    <r>
      <t>☆</t>
    </r>
    <r>
      <rPr>
        <sz val="11"/>
        <rFont val="Times New Roman"/>
        <family val="1"/>
      </rPr>
      <t>1994</t>
    </r>
    <r>
      <rPr>
        <sz val="11"/>
        <rFont val="ＭＳ Ｐゴシック"/>
        <family val="3"/>
        <charset val="128"/>
      </rPr>
      <t>年選挙以降についてはスロヴァキア共和国国民評議会（一院制議会）選挙結果</t>
    </r>
    <phoneticPr fontId="3"/>
  </si>
  <si>
    <r>
      <t>HČSP</t>
    </r>
    <r>
      <rPr>
        <sz val="11"/>
        <rFont val="ＭＳ Ｐゴシック"/>
        <family val="3"/>
        <charset val="128"/>
      </rPr>
      <t>　（</t>
    </r>
    <r>
      <rPr>
        <sz val="11"/>
        <rFont val="Times New Roman"/>
        <family val="1"/>
      </rPr>
      <t>Hnutie československého porozumenia</t>
    </r>
    <r>
      <rPr>
        <sz val="11"/>
        <rFont val="ＭＳ Ｐゴシック"/>
        <family val="3"/>
        <charset val="128"/>
      </rPr>
      <t>）</t>
    </r>
    <r>
      <rPr>
        <sz val="11"/>
        <rFont val="Times New Roman"/>
        <family val="1"/>
      </rPr>
      <t xml:space="preserve"> </t>
    </r>
    <phoneticPr fontId="3"/>
  </si>
  <si>
    <t>SDĽ</t>
    <phoneticPr fontId="3"/>
  </si>
  <si>
    <t>DS-ODS</t>
    <phoneticPr fontId="3"/>
  </si>
  <si>
    <t>KSS</t>
    <phoneticPr fontId="3"/>
  </si>
  <si>
    <t>ZPR-RSČ (Združenie pre republiku - Republikánska strana Česko-Slovenska)</t>
    <phoneticPr fontId="3"/>
  </si>
  <si>
    <t>SD (Sociálna demokracia)</t>
    <phoneticPr fontId="3"/>
  </si>
  <si>
    <t xml:space="preserve">MĽHZP (Maďarské ľudové hnutie za zmierenie a prosperitu -Magyar Népi Mozgalom a Megbékélésért és a Jólétért) </t>
    <phoneticPr fontId="3"/>
  </si>
  <si>
    <t>JSP (Jednotná strana pracujúcich Slovenska)</t>
    <phoneticPr fontId="3"/>
  </si>
  <si>
    <r>
      <t>2006</t>
    </r>
    <r>
      <rPr>
        <sz val="11"/>
        <rFont val="ＭＳ Ｐゴシック"/>
        <family val="3"/>
        <charset val="128"/>
      </rPr>
      <t>年選挙（</t>
    </r>
    <r>
      <rPr>
        <sz val="11"/>
        <rFont val="Times New Roman"/>
        <family val="1"/>
      </rPr>
      <t>6</t>
    </r>
    <r>
      <rPr>
        <sz val="11"/>
        <rFont val="ＭＳ Ｐゴシック"/>
        <family val="3"/>
        <charset val="128"/>
      </rPr>
      <t>月</t>
    </r>
    <r>
      <rPr>
        <sz val="11"/>
        <rFont val="Times New Roman"/>
        <family val="1"/>
      </rPr>
      <t>17</t>
    </r>
    <r>
      <rPr>
        <sz val="11"/>
        <rFont val="ＭＳ Ｐゴシック"/>
        <family val="3"/>
        <charset val="128"/>
      </rPr>
      <t>日）</t>
    </r>
    <rPh sb="4" eb="5">
      <t>ネン</t>
    </rPh>
    <rPh sb="5" eb="7">
      <t>センキョ</t>
    </rPh>
    <rPh sb="9" eb="10">
      <t>ガツ</t>
    </rPh>
    <rPh sb="12" eb="13">
      <t>ニチ</t>
    </rPh>
    <phoneticPr fontId="3"/>
  </si>
  <si>
    <t xml:space="preserve">SNJ (Slovenská národná jednota) </t>
    <phoneticPr fontId="3"/>
  </si>
  <si>
    <t>ĽS (Ľudová strana)</t>
    <phoneticPr fontId="3"/>
  </si>
  <si>
    <t>SPI (Strana práce a istoty)</t>
    <phoneticPr fontId="3"/>
  </si>
  <si>
    <t>NALI (Národní liberáli)</t>
    <phoneticPr fontId="3"/>
  </si>
  <si>
    <t>S.O.S. (Strana občianskej solidarity)</t>
    <phoneticPr fontId="3"/>
  </si>
  <si>
    <r>
      <t>2002</t>
    </r>
    <r>
      <rPr>
        <sz val="11"/>
        <rFont val="ＭＳ Ｐゴシック"/>
        <family val="3"/>
        <charset val="128"/>
      </rPr>
      <t>年選挙（</t>
    </r>
    <r>
      <rPr>
        <sz val="11"/>
        <rFont val="Times New Roman"/>
        <family val="1"/>
      </rPr>
      <t>9</t>
    </r>
    <r>
      <rPr>
        <sz val="11"/>
        <rFont val="ＭＳ Ｐゴシック"/>
        <family val="3"/>
        <charset val="128"/>
      </rPr>
      <t>月</t>
    </r>
    <r>
      <rPr>
        <sz val="11"/>
        <rFont val="Times New Roman"/>
        <family val="1"/>
      </rPr>
      <t>20</t>
    </r>
    <r>
      <rPr>
        <sz val="11"/>
        <rFont val="ＭＳ Ｐゴシック"/>
        <family val="3"/>
        <charset val="128"/>
      </rPr>
      <t>～</t>
    </r>
    <r>
      <rPr>
        <sz val="11"/>
        <rFont val="Times New Roman"/>
        <family val="1"/>
      </rPr>
      <t>21</t>
    </r>
    <r>
      <rPr>
        <sz val="11"/>
        <rFont val="ＭＳ Ｐゴシック"/>
        <family val="3"/>
        <charset val="128"/>
      </rPr>
      <t>日）</t>
    </r>
    <rPh sb="4" eb="5">
      <t>ネン</t>
    </rPh>
    <rPh sb="5" eb="7">
      <t>センキョ</t>
    </rPh>
    <phoneticPr fontId="3"/>
  </si>
  <si>
    <t>NOSNP (Nezávislá občianska strana nezamestnaných a poškodených)</t>
    <phoneticPr fontId="3"/>
  </si>
  <si>
    <t>MPP-MOS</t>
    <phoneticPr fontId="3"/>
  </si>
  <si>
    <t>Demokratická strana</t>
  </si>
  <si>
    <t>スロヴァキア欧州議会選挙</t>
    <phoneticPr fontId="3"/>
  </si>
  <si>
    <r>
      <t>第</t>
    </r>
    <r>
      <rPr>
        <sz val="11"/>
        <rFont val="Times New Roman"/>
        <family val="1"/>
      </rPr>
      <t>1</t>
    </r>
    <r>
      <rPr>
        <sz val="11"/>
        <rFont val="ＭＳ Ｐゴシック"/>
        <family val="3"/>
        <charset val="128"/>
      </rPr>
      <t>回選挙</t>
    </r>
    <r>
      <rPr>
        <sz val="11"/>
        <rFont val="Times New Roman"/>
        <family val="1"/>
      </rPr>
      <t>(2004</t>
    </r>
    <r>
      <rPr>
        <sz val="11"/>
        <rFont val="ＭＳ Ｐゴシック"/>
        <family val="3"/>
        <charset val="128"/>
      </rPr>
      <t>年</t>
    </r>
    <r>
      <rPr>
        <sz val="11"/>
        <rFont val="Times New Roman"/>
        <family val="1"/>
      </rPr>
      <t>6</t>
    </r>
    <r>
      <rPr>
        <sz val="11"/>
        <rFont val="ＭＳ Ｐゴシック"/>
        <family val="3"/>
        <charset val="128"/>
      </rPr>
      <t>月</t>
    </r>
    <r>
      <rPr>
        <sz val="11"/>
        <rFont val="Times New Roman"/>
        <family val="1"/>
      </rPr>
      <t>13</t>
    </r>
    <r>
      <rPr>
        <sz val="11"/>
        <rFont val="ＭＳ Ｐゴシック"/>
        <family val="3"/>
        <charset val="128"/>
      </rPr>
      <t>日実施</t>
    </r>
    <r>
      <rPr>
        <sz val="11"/>
        <rFont val="Times New Roman"/>
        <family val="1"/>
      </rPr>
      <t>)</t>
    </r>
  </si>
  <si>
    <t>SZ</t>
    <phoneticPr fontId="3"/>
  </si>
  <si>
    <t>OKS (Občianska konzervatívna strana)</t>
    <phoneticPr fontId="3"/>
  </si>
  <si>
    <t>KDS-OKS</t>
    <phoneticPr fontId="3"/>
  </si>
  <si>
    <t>2012年選挙（3月10日）</t>
  </si>
  <si>
    <t>投票参加者数</t>
  </si>
  <si>
    <t>投票者数</t>
  </si>
  <si>
    <t>外国からの郵送投票数</t>
  </si>
  <si>
    <t>OĽaNO</t>
  </si>
  <si>
    <t>MOST - HÍD</t>
  </si>
  <si>
    <t>SKDÚ-DS</t>
  </si>
  <si>
    <t>99 % - občiansky hlas</t>
  </si>
  <si>
    <t>Ľudová strana Naše Slovensko</t>
  </si>
  <si>
    <t>Zmena zdola, Demokratická únia Slovenska</t>
  </si>
  <si>
    <t>STRANA SLOBODNÉ SLOVO - NORY MOJSEJOVEJ</t>
  </si>
  <si>
    <t>Národ a Spravodlivosť - naša strana</t>
  </si>
  <si>
    <t>SZ</t>
  </si>
  <si>
    <t>PRÁVO A SPRAVODLIVOSŤ</t>
  </si>
  <si>
    <t>Robíme to pre deti - SF</t>
  </si>
  <si>
    <t>Zelení</t>
  </si>
  <si>
    <t>NÁŠ KRAJ</t>
  </si>
  <si>
    <t>Obyčajní ľudia</t>
  </si>
  <si>
    <t>Strana živnostníkov Slovenska</t>
  </si>
  <si>
    <t>Strana občanov Slovenska</t>
  </si>
  <si>
    <t>Strana Rómskej únie na Slovensku</t>
  </si>
  <si>
    <t>STRANA +1 HLAS</t>
  </si>
  <si>
    <r>
      <t>2004</t>
    </r>
    <r>
      <rPr>
        <sz val="11"/>
        <rFont val="ＭＳ Ｐ明朝"/>
        <family val="1"/>
        <charset val="128"/>
      </rPr>
      <t>欧州議会</t>
    </r>
  </si>
  <si>
    <t>Aliancia nového občana</t>
    <phoneticPr fontId="27"/>
  </si>
  <si>
    <t>DS</t>
    <phoneticPr fontId="27"/>
  </si>
  <si>
    <t>Demokratická strana</t>
    <phoneticPr fontId="27"/>
  </si>
  <si>
    <t>DS-ODS</t>
    <phoneticPr fontId="27"/>
  </si>
  <si>
    <t>Demokratická strana - Občanská demokratická strana</t>
    <phoneticPr fontId="27"/>
  </si>
  <si>
    <t>Democratic Party - Civil Democratic Party</t>
    <phoneticPr fontId="27"/>
  </si>
  <si>
    <t>DÚ</t>
    <phoneticPr fontId="27"/>
  </si>
  <si>
    <t>ESWMK</t>
    <phoneticPr fontId="27"/>
  </si>
  <si>
    <t>Coexistence, the Hungarian Christian-Democratic Movement</t>
    <phoneticPr fontId="27"/>
  </si>
  <si>
    <t>HZD</t>
    <phoneticPr fontId="27"/>
  </si>
  <si>
    <t>http://www.hzd.sk/phprs/index.php</t>
    <phoneticPr fontId="27"/>
  </si>
  <si>
    <t>HZDS</t>
    <phoneticPr fontId="27"/>
  </si>
  <si>
    <t xml:space="preserve">Movement for Democratic Slovakia </t>
    <phoneticPr fontId="27"/>
  </si>
  <si>
    <t>HZDS-RSS</t>
    <phoneticPr fontId="27"/>
  </si>
  <si>
    <t>Hnutie za demokratické Slovensko a Roľnícka strana Slovenska</t>
    <phoneticPr fontId="27"/>
  </si>
  <si>
    <t>KDH</t>
    <phoneticPr fontId="27"/>
  </si>
  <si>
    <t>Christian Democratic Movement</t>
    <phoneticPr fontId="27"/>
  </si>
  <si>
    <t xml:space="preserve">Group of the European People's Party (Christian Democrats) </t>
    <phoneticPr fontId="27"/>
  </si>
  <si>
    <r>
      <t>1992</t>
    </r>
    <r>
      <rPr>
        <sz val="11"/>
        <rFont val="ＭＳ Ｐ明朝"/>
        <family val="1"/>
        <charset val="128"/>
      </rPr>
      <t>年にナショナリスト・グループが離党して、</t>
    </r>
    <r>
      <rPr>
        <sz val="11"/>
        <rFont val="Times New Roman"/>
        <family val="1"/>
      </rPr>
      <t>SKDH</t>
    </r>
    <r>
      <rPr>
        <sz val="11"/>
        <rFont val="ＭＳ Ｐ明朝"/>
        <family val="1"/>
        <charset val="128"/>
      </rPr>
      <t>を創設。</t>
    </r>
  </si>
  <si>
    <t>KDS-OKS</t>
    <phoneticPr fontId="27"/>
  </si>
  <si>
    <t xml:space="preserve">Konzervatívni demokrati Slovenska – Občianska konzervatívna strana  </t>
    <phoneticPr fontId="27"/>
  </si>
  <si>
    <t>Komunistická strana Československa</t>
    <phoneticPr fontId="27"/>
  </si>
  <si>
    <t>Communist Party of Czchoslovakia</t>
    <phoneticPr fontId="27"/>
  </si>
  <si>
    <t>Komunistická strana Slovenska</t>
    <phoneticPr fontId="27"/>
  </si>
  <si>
    <t>Communist Party of Slovaika</t>
    <phoneticPr fontId="27"/>
  </si>
  <si>
    <r>
      <t>People's Party</t>
    </r>
    <r>
      <rPr>
        <sz val="11"/>
        <rFont val="ＭＳ Ｐ明朝"/>
        <family val="1"/>
        <charset val="128"/>
      </rPr>
      <t>－</t>
    </r>
    <r>
      <rPr>
        <sz val="11"/>
        <rFont val="Times New Roman"/>
        <family val="1"/>
      </rPr>
      <t>Movement for Democratic Slovakia</t>
    </r>
  </si>
  <si>
    <t>MK</t>
    <phoneticPr fontId="27"/>
  </si>
  <si>
    <t xml:space="preserve">Maďarská koalícia/Magyar Koalíció </t>
    <phoneticPr fontId="27"/>
  </si>
  <si>
    <t>MKM-EGY</t>
    <phoneticPr fontId="27"/>
  </si>
  <si>
    <t>Maďarské kresťansko-demokratické hnutie, Egyúttélés - Spolužitie - Wspólnota - Soužití</t>
    <phoneticPr fontId="27"/>
  </si>
  <si>
    <t xml:space="preserve">the Hungarian Christian-Democratic Movement, Coexistence </t>
    <phoneticPr fontId="27"/>
  </si>
  <si>
    <t>Ordinary People and Independent Personalities</t>
  </si>
  <si>
    <t>http://obycajniludia.sk/</t>
  </si>
  <si>
    <t>SMER-SD</t>
    <phoneticPr fontId="3"/>
  </si>
  <si>
    <r>
      <t>1990.6.27</t>
    </r>
    <r>
      <rPr>
        <sz val="11"/>
        <rFont val="ＭＳ Ｐ明朝"/>
        <family val="1"/>
        <charset val="128"/>
      </rPr>
      <t>～</t>
    </r>
    <r>
      <rPr>
        <sz val="11"/>
        <rFont val="Times New Roman"/>
        <family val="1"/>
      </rPr>
      <t>1991.4.22.</t>
    </r>
    <phoneticPr fontId="3"/>
  </si>
  <si>
    <r>
      <t>1991.4.23</t>
    </r>
    <r>
      <rPr>
        <sz val="11"/>
        <rFont val="ＭＳ Ｐ明朝"/>
        <family val="1"/>
        <charset val="128"/>
      </rPr>
      <t>～</t>
    </r>
    <r>
      <rPr>
        <sz val="11"/>
        <rFont val="Times New Roman"/>
        <family val="1"/>
      </rPr>
      <t>1992.6.24</t>
    </r>
    <phoneticPr fontId="3"/>
  </si>
  <si>
    <r>
      <t>1992.6.24.</t>
    </r>
    <r>
      <rPr>
        <sz val="11"/>
        <rFont val="ＭＳ Ｐ明朝"/>
        <family val="1"/>
        <charset val="128"/>
      </rPr>
      <t>～</t>
    </r>
    <r>
      <rPr>
        <sz val="11"/>
        <rFont val="Times New Roman"/>
        <family val="1"/>
      </rPr>
      <t>1994.3.15</t>
    </r>
    <phoneticPr fontId="3"/>
  </si>
  <si>
    <r>
      <t>1994.12.13</t>
    </r>
    <r>
      <rPr>
        <sz val="11"/>
        <rFont val="ＭＳ Ｐ明朝"/>
        <family val="1"/>
        <charset val="128"/>
      </rPr>
      <t>～</t>
    </r>
    <r>
      <rPr>
        <sz val="11"/>
        <rFont val="Times New Roman"/>
        <family val="1"/>
      </rPr>
      <t>1998.10.30</t>
    </r>
    <phoneticPr fontId="3"/>
  </si>
  <si>
    <r>
      <t>1998.10.30</t>
    </r>
    <r>
      <rPr>
        <sz val="11"/>
        <rFont val="ＭＳ Ｐ明朝"/>
        <family val="1"/>
        <charset val="128"/>
      </rPr>
      <t>～</t>
    </r>
    <r>
      <rPr>
        <sz val="11"/>
        <rFont val="Times New Roman"/>
        <family val="1"/>
      </rPr>
      <t>2002.10.15</t>
    </r>
    <phoneticPr fontId="3"/>
  </si>
  <si>
    <r>
      <t>2002.10.16</t>
    </r>
    <r>
      <rPr>
        <sz val="11"/>
        <rFont val="ＭＳ Ｐ明朝"/>
        <family val="1"/>
        <charset val="128"/>
      </rPr>
      <t>～</t>
    </r>
    <r>
      <rPr>
        <sz val="11"/>
        <rFont val="Times New Roman"/>
        <family val="1"/>
      </rPr>
      <t>2006.7.4</t>
    </r>
    <phoneticPr fontId="3"/>
  </si>
  <si>
    <r>
      <t>2006.7.4</t>
    </r>
    <r>
      <rPr>
        <sz val="11"/>
        <rFont val="ＭＳ Ｐ明朝"/>
        <family val="1"/>
        <charset val="128"/>
      </rPr>
      <t>～</t>
    </r>
    <r>
      <rPr>
        <sz val="11"/>
        <rFont val="Times New Roman"/>
        <family val="1"/>
      </rPr>
      <t>2010.7.8</t>
    </r>
    <phoneticPr fontId="3"/>
  </si>
  <si>
    <r>
      <t>2010.7.9</t>
    </r>
    <r>
      <rPr>
        <sz val="11"/>
        <rFont val="ＭＳ Ｐ明朝"/>
        <family val="1"/>
        <charset val="128"/>
      </rPr>
      <t>～</t>
    </r>
    <r>
      <rPr>
        <sz val="11"/>
        <rFont val="Times New Roman"/>
        <family val="1"/>
      </rPr>
      <t>2012.4.4</t>
    </r>
    <phoneticPr fontId="3"/>
  </si>
  <si>
    <r>
      <rPr>
        <sz val="11"/>
        <rFont val="Times New Roman"/>
        <family val="1"/>
      </rPr>
      <t>2010</t>
    </r>
    <r>
      <rPr>
        <sz val="11"/>
        <rFont val="ＭＳ Ｐ明朝"/>
        <family val="1"/>
        <charset val="128"/>
      </rPr>
      <t>年国民評議会選挙</t>
    </r>
    <rPh sb="4" eb="5">
      <t>ネン</t>
    </rPh>
    <rPh sb="5" eb="7">
      <t>コクミン</t>
    </rPh>
    <rPh sb="7" eb="10">
      <t>ヒョウギカイ</t>
    </rPh>
    <rPh sb="10" eb="12">
      <t>センキョ</t>
    </rPh>
    <phoneticPr fontId="3"/>
  </si>
  <si>
    <r>
      <rPr>
        <sz val="11"/>
        <rFont val="Times New Roman"/>
        <family val="1"/>
      </rPr>
      <t>2012</t>
    </r>
    <r>
      <rPr>
        <sz val="11"/>
        <rFont val="ＭＳ Ｐ明朝"/>
        <family val="1"/>
        <charset val="128"/>
      </rPr>
      <t>年国民評議会選挙</t>
    </r>
    <rPh sb="4" eb="5">
      <t>ネン</t>
    </rPh>
    <rPh sb="5" eb="7">
      <t>コクミン</t>
    </rPh>
    <rPh sb="7" eb="10">
      <t>ヒョウギカイ</t>
    </rPh>
    <rPh sb="10" eb="12">
      <t>センキョ</t>
    </rPh>
    <phoneticPr fontId="3"/>
  </si>
  <si>
    <r>
      <rPr>
        <sz val="11"/>
        <rFont val="Times New Roman"/>
        <family val="1"/>
      </rPr>
      <t>2009</t>
    </r>
    <r>
      <rPr>
        <sz val="11"/>
        <rFont val="ＭＳ Ｐ明朝"/>
        <family val="1"/>
        <charset val="128"/>
      </rPr>
      <t>年欧州議会選挙</t>
    </r>
    <rPh sb="4" eb="5">
      <t>ネン</t>
    </rPh>
    <rPh sb="5" eb="7">
      <t>オウシュウ</t>
    </rPh>
    <rPh sb="7" eb="9">
      <t>ギカイ</t>
    </rPh>
    <rPh sb="9" eb="11">
      <t>センキョ</t>
    </rPh>
    <phoneticPr fontId="3"/>
  </si>
  <si>
    <r>
      <rPr>
        <sz val="11"/>
        <rFont val="Times New Roman"/>
        <family val="1"/>
      </rPr>
      <t>2009</t>
    </r>
    <r>
      <rPr>
        <sz val="11"/>
        <rFont val="ＭＳ Ｐ明朝"/>
        <family val="1"/>
        <charset val="128"/>
      </rPr>
      <t>年大統領選挙</t>
    </r>
    <rPh sb="4" eb="5">
      <t>ネン</t>
    </rPh>
    <rPh sb="5" eb="8">
      <t>ダイトウリョウ</t>
    </rPh>
    <rPh sb="8" eb="10">
      <t>センキョ</t>
    </rPh>
    <phoneticPr fontId="3"/>
  </si>
  <si>
    <r>
      <t>2010</t>
    </r>
    <r>
      <rPr>
        <sz val="11"/>
        <rFont val="ＭＳ Ｐゴシック"/>
        <family val="3"/>
        <charset val="128"/>
      </rPr>
      <t>年国民評議会選挙</t>
    </r>
    <rPh sb="4" eb="5">
      <t>ネン</t>
    </rPh>
    <rPh sb="5" eb="7">
      <t>コクミン</t>
    </rPh>
    <rPh sb="7" eb="10">
      <t>ヒョウギカイ</t>
    </rPh>
    <rPh sb="10" eb="12">
      <t>センキョ</t>
    </rPh>
    <phoneticPr fontId="3"/>
  </si>
  <si>
    <r>
      <t>Štatistická ročenka Slovenskej republiky 2010</t>
    </r>
    <r>
      <rPr>
        <sz val="11"/>
        <rFont val="Times New Roman"/>
        <family val="1"/>
      </rPr>
      <t xml:space="preserve">, Bratislava, 2011. </t>
    </r>
    <phoneticPr fontId="3"/>
  </si>
  <si>
    <r>
      <t>2009</t>
    </r>
    <r>
      <rPr>
        <sz val="11"/>
        <rFont val="ＭＳ Ｐゴシック"/>
        <family val="3"/>
        <charset val="128"/>
      </rPr>
      <t>年欧州議会選挙</t>
    </r>
    <rPh sb="4" eb="5">
      <t>ネン</t>
    </rPh>
    <rPh sb="5" eb="7">
      <t>オウシュウ</t>
    </rPh>
    <rPh sb="7" eb="9">
      <t>ギカイ</t>
    </rPh>
    <rPh sb="9" eb="11">
      <t>センキョ</t>
    </rPh>
    <phoneticPr fontId="3"/>
  </si>
  <si>
    <r>
      <t>2009</t>
    </r>
    <r>
      <rPr>
        <sz val="11"/>
        <rFont val="ＭＳ Ｐゴシック"/>
        <family val="3"/>
        <charset val="128"/>
      </rPr>
      <t>年大統領選挙</t>
    </r>
    <rPh sb="4" eb="5">
      <t>ネン</t>
    </rPh>
    <rPh sb="5" eb="8">
      <t>ダイトウリョウ</t>
    </rPh>
    <rPh sb="8" eb="10">
      <t>センキョ</t>
    </rPh>
    <phoneticPr fontId="3"/>
  </si>
  <si>
    <r>
      <t>Štatistická ročenka Slovenskej republiky 2010,</t>
    </r>
    <r>
      <rPr>
        <sz val="11"/>
        <rFont val="Times New Roman"/>
        <family val="1"/>
      </rPr>
      <t xml:space="preserve"> Bratislava, 2011. </t>
    </r>
    <phoneticPr fontId="3"/>
  </si>
  <si>
    <r>
      <rPr>
        <sz val="12"/>
        <rFont val="Times New Roman"/>
        <family val="1"/>
      </rPr>
      <t>(1990</t>
    </r>
    <r>
      <rPr>
        <sz val="12"/>
        <rFont val="ＭＳ Ｐゴシック"/>
        <family val="3"/>
        <charset val="128"/>
      </rPr>
      <t>年の最初の自由選挙以降</t>
    </r>
    <r>
      <rPr>
        <sz val="12"/>
        <rFont val="Times New Roman"/>
        <family val="1"/>
      </rPr>
      <t>)</t>
    </r>
    <rPh sb="5" eb="6">
      <t>ネン</t>
    </rPh>
    <rPh sb="7" eb="9">
      <t>サイショ</t>
    </rPh>
    <rPh sb="10" eb="14">
      <t>ジユウセンキョゴ</t>
    </rPh>
    <rPh sb="14" eb="16">
      <t>イコウ</t>
    </rPh>
    <phoneticPr fontId="3"/>
  </si>
  <si>
    <t>スロヴァキアの歴代内閣と連立参加政党</t>
    <phoneticPr fontId="3"/>
  </si>
  <si>
    <t>首相名
（日本語）</t>
    <rPh sb="0" eb="2">
      <t>シュショウ</t>
    </rPh>
    <rPh sb="2" eb="3">
      <t>メイ</t>
    </rPh>
    <rPh sb="5" eb="8">
      <t>ニホンゴ</t>
    </rPh>
    <phoneticPr fontId="3"/>
  </si>
  <si>
    <t>連立構成政党
(下線は首相帰属政党)</t>
    <rPh sb="0" eb="6">
      <t>レンリツコウセイセイトウ</t>
    </rPh>
    <rPh sb="8" eb="10">
      <t>カセン</t>
    </rPh>
    <rPh sb="11" eb="15">
      <t>シュショウキゾク</t>
    </rPh>
    <rPh sb="15" eb="17">
      <t>セイトウ</t>
    </rPh>
    <phoneticPr fontId="3"/>
  </si>
  <si>
    <r>
      <rPr>
        <sz val="11"/>
        <rFont val="Times New Roman"/>
        <family val="1"/>
      </rPr>
      <t>1990</t>
    </r>
    <r>
      <rPr>
        <sz val="11"/>
        <rFont val="ＭＳ Ｐゴシック"/>
        <family val="3"/>
        <charset val="128"/>
      </rPr>
      <t>年と</t>
    </r>
    <r>
      <rPr>
        <sz val="11"/>
        <rFont val="Times New Roman"/>
        <family val="1"/>
      </rPr>
      <t>1992</t>
    </r>
    <r>
      <rPr>
        <sz val="11"/>
        <rFont val="ＭＳ Ｐゴシック"/>
        <family val="3"/>
        <charset val="128"/>
      </rPr>
      <t>年は、連邦時代のスロヴァキア国民評議会（</t>
    </r>
    <r>
      <rPr>
        <sz val="11"/>
        <rFont val="Times New Roman"/>
        <family val="1"/>
      </rPr>
      <t>Slovenská národná rada</t>
    </r>
    <r>
      <rPr>
        <sz val="11"/>
        <rFont val="ＭＳ Ｐゴシック"/>
        <family val="3"/>
        <charset val="128"/>
      </rPr>
      <t>）</t>
    </r>
    <r>
      <rPr>
        <sz val="11"/>
        <rFont val="ＭＳ Ｐゴシック"/>
        <family val="3"/>
        <charset val="128"/>
      </rPr>
      <t/>
    </r>
    <rPh sb="4" eb="5">
      <t>ネン</t>
    </rPh>
    <rPh sb="10" eb="11">
      <t>ネン</t>
    </rPh>
    <rPh sb="13" eb="15">
      <t>レンポウ</t>
    </rPh>
    <rPh sb="15" eb="17">
      <t>ジダイ</t>
    </rPh>
    <rPh sb="24" eb="26">
      <t>コクミン</t>
    </rPh>
    <rPh sb="26" eb="29">
      <t>ヒョウギカイ</t>
    </rPh>
    <phoneticPr fontId="3"/>
  </si>
  <si>
    <r>
      <rPr>
        <sz val="11"/>
        <rFont val="Times New Roman"/>
        <family val="1"/>
      </rPr>
      <t>1994</t>
    </r>
    <r>
      <rPr>
        <sz val="11"/>
        <rFont val="ＭＳ Ｐゴシック"/>
        <family val="3"/>
        <charset val="128"/>
      </rPr>
      <t>年以降</t>
    </r>
    <r>
      <rPr>
        <sz val="11"/>
        <rFont val="Times New Roman"/>
        <family val="1"/>
      </rPr>
      <t>(</t>
    </r>
    <r>
      <rPr>
        <sz val="11"/>
        <rFont val="ＭＳ Ｐゴシック"/>
        <family val="3"/>
        <charset val="128"/>
      </rPr>
      <t>スロヴァキア独立後</t>
    </r>
    <r>
      <rPr>
        <sz val="11"/>
        <rFont val="Times New Roman"/>
        <family val="1"/>
      </rPr>
      <t>)</t>
    </r>
    <r>
      <rPr>
        <sz val="11"/>
        <rFont val="ＭＳ Ｐゴシック"/>
        <family val="3"/>
        <charset val="128"/>
      </rPr>
      <t>はスロヴァキア共和国国民評議会（</t>
    </r>
    <r>
      <rPr>
        <sz val="11"/>
        <rFont val="Times New Roman"/>
        <family val="1"/>
      </rPr>
      <t>Národná rada Slovenskej repubuliky</t>
    </r>
    <r>
      <rPr>
        <sz val="11"/>
        <rFont val="ＭＳ Ｐゴシック"/>
        <family val="3"/>
        <charset val="128"/>
      </rPr>
      <t>）</t>
    </r>
    <rPh sb="4" eb="5">
      <t>ネン</t>
    </rPh>
    <rPh sb="5" eb="7">
      <t>イコウ</t>
    </rPh>
    <rPh sb="25" eb="28">
      <t>キョウワコク</t>
    </rPh>
    <rPh sb="28" eb="30">
      <t>コクミン</t>
    </rPh>
    <rPh sb="30" eb="33">
      <t>ヒョウギカイ</t>
    </rPh>
    <phoneticPr fontId="3"/>
  </si>
  <si>
    <r>
      <rPr>
        <sz val="11"/>
        <rFont val="ＭＳ Ｐゴシック"/>
        <family val="3"/>
        <charset val="128"/>
      </rPr>
      <t>得票数</t>
    </r>
  </si>
  <si>
    <r>
      <rPr>
        <sz val="11"/>
        <rFont val="ＭＳ Ｐゴシック"/>
        <family val="3"/>
        <charset val="128"/>
      </rPr>
      <t>得票率</t>
    </r>
  </si>
  <si>
    <r>
      <rPr>
        <sz val="11"/>
        <rFont val="ＭＳ Ｐゴシック"/>
        <family val="3"/>
        <charset val="128"/>
      </rPr>
      <t>議席数</t>
    </r>
  </si>
  <si>
    <r>
      <rPr>
        <sz val="11"/>
        <rFont val="ＭＳ Ｐゴシック"/>
        <family val="3"/>
        <charset val="128"/>
      </rPr>
      <t>議席率</t>
    </r>
  </si>
  <si>
    <r>
      <rPr>
        <sz val="11"/>
        <rFont val="ＭＳ Ｐゴシック"/>
        <family val="3"/>
        <charset val="128"/>
      </rPr>
      <t>得票数</t>
    </r>
    <rPh sb="0" eb="3">
      <t>トクヒョウスウ</t>
    </rPh>
    <phoneticPr fontId="3"/>
  </si>
  <si>
    <r>
      <rPr>
        <sz val="11"/>
        <rFont val="ＭＳ Ｐゴシック"/>
        <family val="3"/>
        <charset val="128"/>
      </rPr>
      <t>得票率</t>
    </r>
    <rPh sb="0" eb="2">
      <t>トクヒョウ</t>
    </rPh>
    <rPh sb="2" eb="3">
      <t>リツ</t>
    </rPh>
    <phoneticPr fontId="3"/>
  </si>
  <si>
    <r>
      <rPr>
        <sz val="11"/>
        <rFont val="ＭＳ Ｐゴシック"/>
        <family val="3"/>
        <charset val="128"/>
      </rPr>
      <t>議席数</t>
    </r>
    <rPh sb="0" eb="3">
      <t>ギセキスウ</t>
    </rPh>
    <phoneticPr fontId="3"/>
  </si>
  <si>
    <r>
      <rPr>
        <sz val="11"/>
        <rFont val="ＭＳ Ｐゴシック"/>
        <family val="3"/>
        <charset val="128"/>
      </rPr>
      <t>議席率</t>
    </r>
    <rPh sb="0" eb="2">
      <t>ギセキ</t>
    </rPh>
    <rPh sb="2" eb="3">
      <t>リツ</t>
    </rPh>
    <phoneticPr fontId="3"/>
  </si>
  <si>
    <r>
      <t>1990</t>
    </r>
    <r>
      <rPr>
        <sz val="11"/>
        <rFont val="ＭＳ Ｐゴシック"/>
        <family val="3"/>
        <charset val="128"/>
      </rPr>
      <t>年議会選挙（</t>
    </r>
    <r>
      <rPr>
        <sz val="11"/>
        <rFont val="Times New Roman"/>
        <family val="1"/>
      </rPr>
      <t>6</t>
    </r>
    <r>
      <rPr>
        <sz val="11"/>
        <rFont val="ＭＳ Ｐゴシック"/>
        <family val="3"/>
        <charset val="128"/>
      </rPr>
      <t>月</t>
    </r>
    <r>
      <rPr>
        <sz val="11"/>
        <rFont val="Times New Roman"/>
        <family val="1"/>
      </rPr>
      <t>8</t>
    </r>
    <r>
      <rPr>
        <sz val="11"/>
        <rFont val="ＭＳ Ｐゴシック"/>
        <family val="3"/>
        <charset val="128"/>
      </rPr>
      <t>～</t>
    </r>
    <r>
      <rPr>
        <sz val="11"/>
        <rFont val="Times New Roman"/>
        <family val="1"/>
      </rPr>
      <t>9</t>
    </r>
    <r>
      <rPr>
        <sz val="11"/>
        <rFont val="ＭＳ Ｐゴシック"/>
        <family val="3"/>
        <charset val="128"/>
      </rPr>
      <t>日）</t>
    </r>
    <rPh sb="4" eb="5">
      <t>ネン</t>
    </rPh>
    <rPh sb="5" eb="7">
      <t>ギカイ</t>
    </rPh>
    <rPh sb="7" eb="9">
      <t>センキョ</t>
    </rPh>
    <phoneticPr fontId="3"/>
  </si>
  <si>
    <r>
      <rPr>
        <sz val="11"/>
        <rFont val="ＭＳ Ｐゴシック"/>
        <family val="3"/>
        <charset val="128"/>
      </rPr>
      <t>第一次投票（</t>
    </r>
    <r>
      <rPr>
        <sz val="11"/>
        <rFont val="Times New Roman"/>
        <family val="1"/>
      </rPr>
      <t>2014</t>
    </r>
    <r>
      <rPr>
        <sz val="11"/>
        <rFont val="ＭＳ Ｐゴシック"/>
        <family val="3"/>
        <charset val="128"/>
      </rPr>
      <t>年</t>
    </r>
    <r>
      <rPr>
        <sz val="11"/>
        <rFont val="Times New Roman"/>
        <family val="1"/>
      </rPr>
      <t>3</t>
    </r>
    <r>
      <rPr>
        <sz val="11"/>
        <rFont val="ＭＳ Ｐゴシック"/>
        <family val="3"/>
        <charset val="128"/>
      </rPr>
      <t>月</t>
    </r>
    <r>
      <rPr>
        <sz val="11"/>
        <rFont val="Times New Roman"/>
        <family val="1"/>
      </rPr>
      <t>15</t>
    </r>
    <r>
      <rPr>
        <sz val="11"/>
        <rFont val="ＭＳ Ｐゴシック"/>
        <family val="3"/>
        <charset val="128"/>
      </rPr>
      <t>日）</t>
    </r>
    <rPh sb="0" eb="1">
      <t>ダイ</t>
    </rPh>
    <rPh sb="1" eb="3">
      <t>イチジ</t>
    </rPh>
    <rPh sb="3" eb="5">
      <t>トウヒョウ</t>
    </rPh>
    <rPh sb="10" eb="11">
      <t>ネン</t>
    </rPh>
    <rPh sb="12" eb="13">
      <t>ガツ</t>
    </rPh>
    <rPh sb="15" eb="16">
      <t>ニチ</t>
    </rPh>
    <phoneticPr fontId="3"/>
  </si>
  <si>
    <t>登録有権者</t>
    <rPh sb="0" eb="2">
      <t>トウロク</t>
    </rPh>
    <rPh sb="2" eb="5">
      <t>ユウケンシャ</t>
    </rPh>
    <phoneticPr fontId="3"/>
  </si>
  <si>
    <t>投票用紙発行数</t>
    <rPh sb="0" eb="2">
      <t>トウヒョウ</t>
    </rPh>
    <rPh sb="2" eb="4">
      <t>ヨウシ</t>
    </rPh>
    <rPh sb="4" eb="6">
      <t>ハッコウ</t>
    </rPh>
    <rPh sb="6" eb="7">
      <t>スウ</t>
    </rPh>
    <phoneticPr fontId="3"/>
  </si>
  <si>
    <t>投票数</t>
    <rPh sb="0" eb="3">
      <t>トウヒョウスウ</t>
    </rPh>
    <phoneticPr fontId="3"/>
  </si>
  <si>
    <t>投票率</t>
    <rPh sb="0" eb="2">
      <t>トウヒョウ</t>
    </rPh>
    <rPh sb="2" eb="3">
      <t>リツ</t>
    </rPh>
    <phoneticPr fontId="3"/>
  </si>
  <si>
    <t>有効投票数</t>
    <rPh sb="0" eb="2">
      <t>ユウコウ</t>
    </rPh>
    <rPh sb="2" eb="4">
      <t>トウヒョウ</t>
    </rPh>
    <rPh sb="4" eb="5">
      <t>スウ</t>
    </rPh>
    <phoneticPr fontId="3"/>
  </si>
  <si>
    <t>有効投票率</t>
    <rPh sb="0" eb="2">
      <t>ユウコウ</t>
    </rPh>
    <rPh sb="2" eb="4">
      <t>トウヒョウ</t>
    </rPh>
    <rPh sb="4" eb="5">
      <t>リツ</t>
    </rPh>
    <phoneticPr fontId="3"/>
  </si>
  <si>
    <t>候補者名</t>
    <rPh sb="0" eb="3">
      <t>コウホシャ</t>
    </rPh>
    <rPh sb="3" eb="4">
      <t>メイ</t>
    </rPh>
    <phoneticPr fontId="3"/>
  </si>
  <si>
    <t>職業</t>
    <rPh sb="0" eb="2">
      <t>ショクギョウ</t>
    </rPh>
    <phoneticPr fontId="3"/>
  </si>
  <si>
    <t>合計</t>
    <rPh sb="0" eb="2">
      <t>ゴウケイ</t>
    </rPh>
    <phoneticPr fontId="3"/>
  </si>
  <si>
    <r>
      <rPr>
        <sz val="11"/>
        <rFont val="ＭＳ Ｐゴシック"/>
        <family val="3"/>
        <charset val="128"/>
      </rPr>
      <t>合計</t>
    </r>
    <rPh sb="0" eb="2">
      <t>ゴウケイ</t>
    </rPh>
    <phoneticPr fontId="3"/>
  </si>
  <si>
    <t>Robert Fico</t>
    <phoneticPr fontId="3"/>
  </si>
  <si>
    <t>Andrej Kiska</t>
    <phoneticPr fontId="3"/>
  </si>
  <si>
    <t>Radoslav Procházka</t>
    <phoneticPr fontId="3"/>
  </si>
  <si>
    <t>Milan Kňažko</t>
    <phoneticPr fontId="3"/>
  </si>
  <si>
    <t>Gyula Bárdos</t>
    <phoneticPr fontId="3"/>
  </si>
  <si>
    <t>Pavol Hrušovský</t>
    <phoneticPr fontId="3"/>
  </si>
  <si>
    <t>Helena Mezenská</t>
    <phoneticPr fontId="3"/>
  </si>
  <si>
    <t>Ján Jurišta</t>
    <phoneticPr fontId="3"/>
  </si>
  <si>
    <t>Ján Čarnogurský</t>
    <phoneticPr fontId="3"/>
  </si>
  <si>
    <t>Viliam Fischer</t>
    <phoneticPr fontId="3"/>
  </si>
  <si>
    <t>Jozef Behýl</t>
    <phoneticPr fontId="3"/>
  </si>
  <si>
    <t>Milan Melník</t>
    <phoneticPr fontId="3"/>
  </si>
  <si>
    <t>Jozef Šimko</t>
    <phoneticPr fontId="3"/>
  </si>
  <si>
    <t>Stanislav Martinčko</t>
    <phoneticPr fontId="3"/>
  </si>
  <si>
    <t xml:space="preserve"> </t>
    <phoneticPr fontId="3"/>
  </si>
  <si>
    <t>首相</t>
    <rPh sb="0" eb="2">
      <t>シュショウ</t>
    </rPh>
    <phoneticPr fontId="3"/>
  </si>
  <si>
    <t>職業は候補者名簿の記載による</t>
    <rPh sb="0" eb="2">
      <t>ショクギョウ</t>
    </rPh>
    <rPh sb="3" eb="6">
      <t>コウホシャ</t>
    </rPh>
    <rPh sb="6" eb="8">
      <t>メイボ</t>
    </rPh>
    <rPh sb="9" eb="11">
      <t>キサイ</t>
    </rPh>
    <phoneticPr fontId="3"/>
  </si>
  <si>
    <t>経営者</t>
    <rPh sb="0" eb="3">
      <t>ケイエイシャ</t>
    </rPh>
    <phoneticPr fontId="3"/>
  </si>
  <si>
    <t>国民評議会議員</t>
    <rPh sb="0" eb="2">
      <t>コクミン</t>
    </rPh>
    <rPh sb="2" eb="5">
      <t>ヒョウギカイ</t>
    </rPh>
    <rPh sb="5" eb="7">
      <t>ギイン</t>
    </rPh>
    <phoneticPr fontId="3"/>
  </si>
  <si>
    <t>俳優</t>
    <rPh sb="0" eb="2">
      <t>ハイユウ</t>
    </rPh>
    <phoneticPr fontId="3"/>
  </si>
  <si>
    <t>教員</t>
    <rPh sb="0" eb="2">
      <t>キョウイン</t>
    </rPh>
    <phoneticPr fontId="3"/>
  </si>
  <si>
    <t>大学教員</t>
    <rPh sb="0" eb="2">
      <t>ダイガク</t>
    </rPh>
    <rPh sb="2" eb="4">
      <t>キョウイン</t>
    </rPh>
    <phoneticPr fontId="3"/>
  </si>
  <si>
    <t>弁護士</t>
    <rPh sb="0" eb="3">
      <t>ベンゴシ</t>
    </rPh>
    <phoneticPr fontId="3"/>
  </si>
  <si>
    <t>医師</t>
    <rPh sb="0" eb="2">
      <t>イシ</t>
    </rPh>
    <phoneticPr fontId="3"/>
  </si>
  <si>
    <t>市民活動家</t>
    <rPh sb="0" eb="2">
      <t>シミン</t>
    </rPh>
    <rPh sb="2" eb="5">
      <t>カツドウカ</t>
    </rPh>
    <phoneticPr fontId="3"/>
  </si>
  <si>
    <t>市長</t>
    <rPh sb="0" eb="2">
      <t>シチョウ</t>
    </rPh>
    <phoneticPr fontId="3"/>
  </si>
  <si>
    <t>会社社長</t>
    <rPh sb="0" eb="2">
      <t>カイシャ</t>
    </rPh>
    <rPh sb="2" eb="4">
      <t>シャチョウ</t>
    </rPh>
    <phoneticPr fontId="3"/>
  </si>
  <si>
    <r>
      <rPr>
        <sz val="11"/>
        <rFont val="ＭＳ Ｐゴシック"/>
        <family val="3"/>
        <charset val="128"/>
      </rPr>
      <t>第二次投票（</t>
    </r>
    <r>
      <rPr>
        <sz val="11"/>
        <rFont val="Times New Roman"/>
        <family val="1"/>
      </rPr>
      <t>2014</t>
    </r>
    <r>
      <rPr>
        <sz val="11"/>
        <rFont val="ＭＳ Ｐゴシック"/>
        <family val="3"/>
        <charset val="128"/>
      </rPr>
      <t>年</t>
    </r>
    <r>
      <rPr>
        <sz val="11"/>
        <rFont val="Times New Roman"/>
        <family val="1"/>
      </rPr>
      <t>3</t>
    </r>
    <r>
      <rPr>
        <sz val="11"/>
        <rFont val="ＭＳ Ｐゴシック"/>
        <family val="3"/>
        <charset val="128"/>
      </rPr>
      <t>月</t>
    </r>
    <r>
      <rPr>
        <sz val="11"/>
        <rFont val="Times New Roman"/>
        <family val="1"/>
      </rPr>
      <t>29</t>
    </r>
    <r>
      <rPr>
        <sz val="11"/>
        <rFont val="ＭＳ Ｐゴシック"/>
        <family val="3"/>
        <charset val="128"/>
      </rPr>
      <t>日）</t>
    </r>
    <rPh sb="0" eb="1">
      <t>ダイ</t>
    </rPh>
    <rPh sb="1" eb="3">
      <t>ニジ</t>
    </rPh>
    <rPh sb="3" eb="5">
      <t>トウヒョウ</t>
    </rPh>
    <rPh sb="10" eb="11">
      <t>ネン</t>
    </rPh>
    <rPh sb="12" eb="13">
      <t>ガツ</t>
    </rPh>
    <rPh sb="15" eb="16">
      <t>ニチ</t>
    </rPh>
    <phoneticPr fontId="3"/>
  </si>
  <si>
    <r>
      <t>2014</t>
    </r>
    <r>
      <rPr>
        <sz val="11"/>
        <rFont val="ＭＳ Ｐゴシック"/>
        <family val="3"/>
        <charset val="128"/>
      </rPr>
      <t>年大統領選挙結果</t>
    </r>
    <rPh sb="4" eb="5">
      <t>ネン</t>
    </rPh>
    <rPh sb="5" eb="8">
      <t>ダイトウリョウ</t>
    </rPh>
    <rPh sb="8" eb="10">
      <t>センキョ</t>
    </rPh>
    <rPh sb="10" eb="12">
      <t>ケッカ</t>
    </rPh>
    <phoneticPr fontId="3"/>
  </si>
  <si>
    <t>得票率％</t>
    <rPh sb="0" eb="2">
      <t>トクヒョウ</t>
    </rPh>
    <rPh sb="2" eb="3">
      <t>リツ</t>
    </rPh>
    <phoneticPr fontId="3"/>
  </si>
  <si>
    <t>Robert Fico</t>
    <phoneticPr fontId="3"/>
  </si>
  <si>
    <r>
      <rPr>
        <sz val="11"/>
        <rFont val="ＭＳ Ｐゴシック"/>
        <family val="3"/>
        <charset val="128"/>
      </rPr>
      <t>第</t>
    </r>
    <r>
      <rPr>
        <sz val="11"/>
        <rFont val="Times New Roman"/>
        <family val="1"/>
      </rPr>
      <t>3</t>
    </r>
    <r>
      <rPr>
        <sz val="11"/>
        <rFont val="ＭＳ Ｐゴシック"/>
        <family val="3"/>
        <charset val="128"/>
      </rPr>
      <t>回選挙</t>
    </r>
    <r>
      <rPr>
        <sz val="11"/>
        <rFont val="Times New Roman"/>
        <family val="1"/>
      </rPr>
      <t>(2014</t>
    </r>
    <r>
      <rPr>
        <sz val="11"/>
        <rFont val="ＭＳ Ｐゴシック"/>
        <family val="3"/>
        <charset val="128"/>
      </rPr>
      <t>年</t>
    </r>
    <r>
      <rPr>
        <sz val="11"/>
        <rFont val="Times New Roman"/>
        <family val="1"/>
      </rPr>
      <t>5</t>
    </r>
    <r>
      <rPr>
        <sz val="11"/>
        <rFont val="ＭＳ Ｐゴシック"/>
        <family val="3"/>
        <charset val="128"/>
      </rPr>
      <t>月</t>
    </r>
    <r>
      <rPr>
        <sz val="11"/>
        <rFont val="Times New Roman"/>
        <family val="1"/>
      </rPr>
      <t>24</t>
    </r>
    <r>
      <rPr>
        <sz val="11"/>
        <rFont val="ＭＳ Ｐゴシック"/>
        <family val="3"/>
        <charset val="128"/>
      </rPr>
      <t>日実施</t>
    </r>
    <r>
      <rPr>
        <sz val="11"/>
        <rFont val="Times New Roman"/>
        <family val="1"/>
      </rPr>
      <t>)</t>
    </r>
    <rPh sb="0" eb="1">
      <t>ダイ</t>
    </rPh>
    <rPh sb="2" eb="3">
      <t>カイ</t>
    </rPh>
    <rPh sb="3" eb="5">
      <t>センキョ</t>
    </rPh>
    <rPh sb="10" eb="11">
      <t>ネン</t>
    </rPh>
    <rPh sb="12" eb="13">
      <t>ガツ</t>
    </rPh>
    <rPh sb="15" eb="16">
      <t>ニチ</t>
    </rPh>
    <rPh sb="16" eb="18">
      <t>ジッシ</t>
    </rPh>
    <phoneticPr fontId="3"/>
  </si>
  <si>
    <t>登録有権者</t>
    <rPh sb="0" eb="2">
      <t>トウロク</t>
    </rPh>
    <rPh sb="2" eb="5">
      <t>ユウケンシャ</t>
    </rPh>
    <phoneticPr fontId="3"/>
  </si>
  <si>
    <t>投票用紙発行数</t>
    <rPh sb="0" eb="2">
      <t>トウヒョウ</t>
    </rPh>
    <rPh sb="2" eb="4">
      <t>ヨウシ</t>
    </rPh>
    <rPh sb="4" eb="6">
      <t>ハッコウ</t>
    </rPh>
    <rPh sb="6" eb="7">
      <t>スウ</t>
    </rPh>
    <phoneticPr fontId="3"/>
  </si>
  <si>
    <t>投票数</t>
    <rPh sb="0" eb="3">
      <t>トウヒョウスウ</t>
    </rPh>
    <phoneticPr fontId="3"/>
  </si>
  <si>
    <t>投票率</t>
    <rPh sb="0" eb="2">
      <t>トウヒョウ</t>
    </rPh>
    <rPh sb="2" eb="3">
      <t>リツ</t>
    </rPh>
    <phoneticPr fontId="3"/>
  </si>
  <si>
    <t>有効投票数</t>
    <rPh sb="0" eb="2">
      <t>ユウコウ</t>
    </rPh>
    <rPh sb="2" eb="4">
      <t>トウヒョウ</t>
    </rPh>
    <rPh sb="4" eb="5">
      <t>スウ</t>
    </rPh>
    <phoneticPr fontId="3"/>
  </si>
  <si>
    <t>有効投票率</t>
    <rPh sb="0" eb="2">
      <t>ユウコウ</t>
    </rPh>
    <rPh sb="2" eb="4">
      <t>トウヒョウ</t>
    </rPh>
    <rPh sb="4" eb="5">
      <t>リツ</t>
    </rPh>
    <phoneticPr fontId="3"/>
  </si>
  <si>
    <t>SMER-SD</t>
    <phoneticPr fontId="3"/>
  </si>
  <si>
    <t>KDH</t>
    <phoneticPr fontId="3"/>
  </si>
  <si>
    <t>SDKÚ-DS</t>
    <phoneticPr fontId="3"/>
  </si>
  <si>
    <t>OĽaNO</t>
    <phoneticPr fontId="3"/>
  </si>
  <si>
    <t>NOVA, Konzervatívni demokrati Slovenska, Občianska konzervatívna strana</t>
    <phoneticPr fontId="3"/>
  </si>
  <si>
    <t>SaS</t>
    <phoneticPr fontId="3"/>
  </si>
  <si>
    <t>Strana maďarskej komunity - Magyar Közösség Pártja</t>
    <phoneticPr fontId="3"/>
  </si>
  <si>
    <t>MOST-HÍD</t>
    <phoneticPr fontId="3"/>
  </si>
  <si>
    <t>Strana TIP</t>
    <phoneticPr fontId="3"/>
  </si>
  <si>
    <t>SNS</t>
    <phoneticPr fontId="3"/>
  </si>
  <si>
    <t>Ľudová strana Naše Slovensko</t>
    <phoneticPr fontId="3"/>
  </si>
  <si>
    <t>PRÁVO A SPRAVODLIVOSŤ</t>
    <phoneticPr fontId="3"/>
  </si>
  <si>
    <t>KSS</t>
    <phoneticPr fontId="3"/>
  </si>
  <si>
    <t>Strana demokratického Slovenska</t>
    <phoneticPr fontId="3"/>
  </si>
  <si>
    <t>Národ a Spravodlivosť - naša strana</t>
    <phoneticPr fontId="3"/>
  </si>
  <si>
    <t>Magnificat Slovakia</t>
    <phoneticPr fontId="3"/>
  </si>
  <si>
    <t>EURÓPSKA DEMOKRATICKÁ STRANA</t>
    <phoneticPr fontId="3"/>
  </si>
  <si>
    <t>Kresťanská SLOVENSKÁ NÁRODNÁ STRANA</t>
    <phoneticPr fontId="3"/>
  </si>
  <si>
    <t>Strana moderného Slovenska</t>
    <phoneticPr fontId="3"/>
  </si>
  <si>
    <t>ÚSVIT</t>
    <phoneticPr fontId="3"/>
  </si>
  <si>
    <t>7 STATOČNÝCH REGIONÁLNA STRANA SLOVENSKA</t>
    <phoneticPr fontId="3"/>
  </si>
  <si>
    <t>SZ</t>
    <phoneticPr fontId="3"/>
  </si>
  <si>
    <t>Slovenská ľudová strana</t>
    <phoneticPr fontId="3"/>
  </si>
  <si>
    <t>PRIAMA DEMOKRACIA, Kresťanská ľudová strana</t>
    <phoneticPr fontId="3"/>
  </si>
  <si>
    <t>VZDOR - strana práce</t>
    <phoneticPr fontId="3"/>
  </si>
  <si>
    <t>Strana občianskej ľavice</t>
    <phoneticPr fontId="3"/>
  </si>
  <si>
    <t>DEMOKRATICKÁ OBČIANSKA STRANA</t>
    <phoneticPr fontId="3"/>
  </si>
  <si>
    <t>Maďarská kresťanskodemokratická aliancia - Magyar Kereszténydemokrata Szövetség</t>
    <phoneticPr fontId="3"/>
  </si>
  <si>
    <t>NOVÝ PARLAMENT</t>
    <phoneticPr fontId="3"/>
  </si>
  <si>
    <t>S&amp;D</t>
    <phoneticPr fontId="3"/>
  </si>
  <si>
    <t>EPP</t>
    <phoneticPr fontId="3"/>
  </si>
  <si>
    <t>ECR</t>
    <phoneticPr fontId="3"/>
  </si>
  <si>
    <r>
      <rPr>
        <sz val="11"/>
        <rFont val="ＭＳ Ｐゴシック"/>
        <family val="3"/>
        <charset val="128"/>
      </rPr>
      <t>政党</t>
    </r>
    <rPh sb="0" eb="2">
      <t>セイトウ</t>
    </rPh>
    <phoneticPr fontId="3"/>
  </si>
  <si>
    <r>
      <rPr>
        <sz val="11"/>
        <rFont val="ＭＳ Ｐゴシック"/>
        <family val="3"/>
        <charset val="128"/>
      </rPr>
      <t>得票数</t>
    </r>
    <rPh sb="0" eb="3">
      <t>トクヒョウスウ</t>
    </rPh>
    <phoneticPr fontId="3"/>
  </si>
  <si>
    <r>
      <rPr>
        <sz val="11"/>
        <rFont val="ＭＳ Ｐゴシック"/>
        <family val="3"/>
        <charset val="128"/>
      </rPr>
      <t>得票率</t>
    </r>
    <rPh sb="0" eb="2">
      <t>トクヒョウ</t>
    </rPh>
    <rPh sb="2" eb="3">
      <t>リツ</t>
    </rPh>
    <phoneticPr fontId="3"/>
  </si>
  <si>
    <r>
      <rPr>
        <sz val="11"/>
        <rFont val="ＭＳ Ｐゴシック"/>
        <family val="3"/>
        <charset val="128"/>
      </rPr>
      <t>議席数</t>
    </r>
    <rPh sb="0" eb="3">
      <t>ギセキスウ</t>
    </rPh>
    <phoneticPr fontId="3"/>
  </si>
  <si>
    <r>
      <rPr>
        <sz val="11"/>
        <rFont val="ＭＳ Ｐゴシック"/>
        <family val="3"/>
        <charset val="128"/>
      </rPr>
      <t>議席率</t>
    </r>
    <rPh sb="0" eb="2">
      <t>ギセキ</t>
    </rPh>
    <rPh sb="2" eb="3">
      <t>リツ</t>
    </rPh>
    <phoneticPr fontId="3"/>
  </si>
  <si>
    <r>
      <rPr>
        <sz val="11"/>
        <rFont val="ＭＳ Ｐゴシック"/>
        <family val="3"/>
        <charset val="128"/>
      </rPr>
      <t>所属グループ</t>
    </r>
    <rPh sb="0" eb="2">
      <t>ショゾク</t>
    </rPh>
    <phoneticPr fontId="3"/>
  </si>
  <si>
    <r>
      <rPr>
        <sz val="11"/>
        <rFont val="ＭＳ Ｐゴシック"/>
        <family val="3"/>
        <charset val="128"/>
      </rPr>
      <t>合計</t>
    </r>
    <rPh sb="0" eb="2">
      <t>ゴウケイ</t>
    </rPh>
    <phoneticPr fontId="3"/>
  </si>
  <si>
    <r>
      <rPr>
        <sz val="11"/>
        <rFont val="Times New Roman"/>
        <family val="1"/>
      </rPr>
      <t>2014</t>
    </r>
    <r>
      <rPr>
        <sz val="11"/>
        <rFont val="ＭＳ Ｐゴシック"/>
        <family val="3"/>
        <charset val="128"/>
      </rPr>
      <t>年大統領選挙</t>
    </r>
    <rPh sb="4" eb="5">
      <t>ネン</t>
    </rPh>
    <rPh sb="5" eb="8">
      <t>ダイトウリョウ</t>
    </rPh>
    <rPh sb="8" eb="10">
      <t>センキョ</t>
    </rPh>
    <phoneticPr fontId="3"/>
  </si>
  <si>
    <t>http://volby.statistics.sk/ep/ep2014/</t>
  </si>
  <si>
    <r>
      <rPr>
        <sz val="11"/>
        <rFont val="Times New Roman"/>
        <family val="1"/>
      </rPr>
      <t>2014</t>
    </r>
    <r>
      <rPr>
        <sz val="11"/>
        <rFont val="ＭＳ Ｐゴシック"/>
        <family val="3"/>
        <charset val="128"/>
      </rPr>
      <t>年欧州議会選挙</t>
    </r>
    <rPh sb="4" eb="5">
      <t>ネン</t>
    </rPh>
    <rPh sb="5" eb="7">
      <t>オウシュウ</t>
    </rPh>
    <rPh sb="7" eb="9">
      <t>ギカイ</t>
    </rPh>
    <rPh sb="9" eb="11">
      <t>センキョ</t>
    </rPh>
    <phoneticPr fontId="3"/>
  </si>
  <si>
    <t>http://volby.statistics.sk/prez/prez2014/</t>
  </si>
  <si>
    <t>NOVA-KDS-OKS</t>
  </si>
  <si>
    <t>European Conservatives and Reformists Group (ECR)</t>
    <phoneticPr fontId="3"/>
  </si>
  <si>
    <t>◎</t>
    <phoneticPr fontId="3"/>
  </si>
  <si>
    <t>ANO</t>
    <phoneticPr fontId="27"/>
  </si>
  <si>
    <t>Egyúttélés - Spolužitie - Wspólnota - Soužití, Maďarské kresťansko-demokratické hnutie</t>
    <phoneticPr fontId="27"/>
  </si>
  <si>
    <t>Kresťansko-demokratické hnutie</t>
    <phoneticPr fontId="27"/>
  </si>
  <si>
    <t>http://www.kdh.sk/</t>
    <phoneticPr fontId="27"/>
  </si>
  <si>
    <t xml:space="preserve">Cnservative Democrats of Slovakia-Civic Cnservative Party </t>
    <phoneticPr fontId="27"/>
  </si>
  <si>
    <t>KSČ</t>
    <phoneticPr fontId="27"/>
  </si>
  <si>
    <t>KSS</t>
    <phoneticPr fontId="27"/>
  </si>
  <si>
    <t>http://www.kss.sk/</t>
    <phoneticPr fontId="27"/>
  </si>
  <si>
    <r>
      <t>SDĽ</t>
    </r>
    <r>
      <rPr>
        <sz val="11"/>
        <rFont val="ＭＳ Ｐゴシック"/>
        <family val="3"/>
        <charset val="128"/>
      </rPr>
      <t>設立に際して左派が創設。</t>
    </r>
  </si>
  <si>
    <r>
      <t>SMK-MKP</t>
    </r>
    <r>
      <rPr>
        <sz val="11"/>
        <rFont val="ＭＳ Ｐゴシック"/>
        <family val="3"/>
        <charset val="128"/>
      </rPr>
      <t>の離党者によって結成される</t>
    </r>
  </si>
  <si>
    <t>Sloboda a Solidarita</t>
    <phoneticPr fontId="27"/>
  </si>
  <si>
    <t>SDK</t>
    <phoneticPr fontId="27"/>
  </si>
  <si>
    <t>Slovenská demokratická koalícia</t>
    <phoneticPr fontId="27"/>
  </si>
  <si>
    <t>SDKÚ</t>
    <phoneticPr fontId="27"/>
  </si>
  <si>
    <t>Slovenská demokratická a kresťanská únia</t>
    <phoneticPr fontId="27"/>
  </si>
  <si>
    <t>Slovak Democratic and Shristian Union</t>
    <phoneticPr fontId="27"/>
  </si>
  <si>
    <t>SDKÚ-DS</t>
    <phoneticPr fontId="27"/>
  </si>
  <si>
    <t>Slovak Democratic and Shristian Union and Democratic Party</t>
    <phoneticPr fontId="27"/>
  </si>
  <si>
    <t xml:space="preserve">Group of the European People's Party (Christian Democrats) </t>
    <phoneticPr fontId="27"/>
  </si>
  <si>
    <t>SDĽ</t>
    <phoneticPr fontId="27"/>
  </si>
  <si>
    <t xml:space="preserve">Strana demokratickej ľavice </t>
    <phoneticPr fontId="27"/>
  </si>
  <si>
    <t>SDSS</t>
    <phoneticPr fontId="27"/>
  </si>
  <si>
    <t>Sociálnodemokratická strana na Slovensku</t>
    <phoneticPr fontId="27"/>
  </si>
  <si>
    <t>SF</t>
    <phoneticPr fontId="27"/>
  </si>
  <si>
    <r>
      <rPr>
        <sz val="11"/>
        <rFont val="ＭＳ Ｐゴシック"/>
        <family val="3"/>
        <charset val="128"/>
      </rPr>
      <t>略称</t>
    </r>
  </si>
  <si>
    <r>
      <rPr>
        <sz val="11"/>
        <rFont val="ＭＳ Ｐゴシック"/>
        <family val="3"/>
        <charset val="128"/>
      </rPr>
      <t>組織の種別</t>
    </r>
  </si>
  <si>
    <r>
      <rPr>
        <sz val="11"/>
        <rFont val="ＭＳ Ｐゴシック"/>
        <family val="3"/>
        <charset val="128"/>
      </rPr>
      <t>政党名称（スロヴァキア語、ハンガリー人政党については、ハンガリー語とスロヴァキア語を併記）</t>
    </r>
    <rPh sb="18" eb="19">
      <t>ジン</t>
    </rPh>
    <rPh sb="19" eb="21">
      <t>セイトウ</t>
    </rPh>
    <rPh sb="32" eb="33">
      <t>ゴ</t>
    </rPh>
    <rPh sb="40" eb="41">
      <t>ゴ</t>
    </rPh>
    <rPh sb="42" eb="44">
      <t>ヘイキ</t>
    </rPh>
    <phoneticPr fontId="27"/>
  </si>
  <si>
    <r>
      <rPr>
        <sz val="11"/>
        <rFont val="ＭＳ Ｐゴシック"/>
        <family val="3"/>
        <charset val="128"/>
      </rPr>
      <t>政党名称（日本語）</t>
    </r>
  </si>
  <si>
    <r>
      <rPr>
        <sz val="11"/>
        <rFont val="ＭＳ Ｐゴシック"/>
        <family val="3"/>
        <charset val="128"/>
      </rPr>
      <t>政党名称（英語）</t>
    </r>
  </si>
  <si>
    <r>
      <rPr>
        <sz val="11"/>
        <rFont val="ＭＳ Ｐゴシック"/>
        <family val="3"/>
        <charset val="128"/>
      </rPr>
      <t>欧州議会での所属会派</t>
    </r>
    <rPh sb="0" eb="4">
      <t>オウシュウギカイ</t>
    </rPh>
    <rPh sb="6" eb="8">
      <t>ショゾク</t>
    </rPh>
    <rPh sb="8" eb="10">
      <t>カイハ</t>
    </rPh>
    <phoneticPr fontId="27"/>
  </si>
  <si>
    <r>
      <rPr>
        <sz val="11"/>
        <rFont val="ＭＳ Ｐゴシック"/>
        <family val="3"/>
        <charset val="128"/>
      </rPr>
      <t>ホームページアドレス</t>
    </r>
  </si>
  <si>
    <r>
      <rPr>
        <sz val="11"/>
        <rFont val="ＭＳ Ｐゴシック"/>
        <family val="3"/>
        <charset val="128"/>
      </rPr>
      <t>結成年</t>
    </r>
  </si>
  <si>
    <r>
      <rPr>
        <sz val="11"/>
        <rFont val="ＭＳ Ｐゴシック"/>
        <family val="3"/>
        <charset val="128"/>
      </rPr>
      <t>主要な変遷（議員の会派変更は頻繁に生じるため、新党設立に至るなど主なものを記すにとどめる）</t>
    </r>
  </si>
  <si>
    <r>
      <rPr>
        <sz val="11"/>
        <rFont val="ＭＳ Ｐゴシック"/>
        <family val="3"/>
        <charset val="128"/>
      </rPr>
      <t>選挙参加（◎：候補を立てて議席を獲得、▲候補を立てて議席を獲得できず、☆：選挙連合に参加、□：他の政党のリストに参加）</t>
    </r>
    <phoneticPr fontId="27"/>
  </si>
  <si>
    <r>
      <rPr>
        <sz val="11"/>
        <rFont val="ＭＳ Ｐゴシック"/>
        <family val="3"/>
        <charset val="128"/>
      </rPr>
      <t>前身</t>
    </r>
  </si>
  <si>
    <r>
      <rPr>
        <sz val="11"/>
        <rFont val="ＭＳ Ｐゴシック"/>
        <family val="3"/>
        <charset val="128"/>
      </rPr>
      <t>解党および後継政党</t>
    </r>
  </si>
  <si>
    <r>
      <rPr>
        <sz val="11"/>
        <rFont val="ＭＳ Ｐゴシック"/>
        <family val="3"/>
        <charset val="128"/>
      </rPr>
      <t>分離政党</t>
    </r>
  </si>
  <si>
    <r>
      <rPr>
        <sz val="11"/>
        <rFont val="ＭＳ Ｐゴシック"/>
        <family val="3"/>
        <charset val="128"/>
      </rPr>
      <t>その他の備考</t>
    </r>
    <r>
      <rPr>
        <sz val="11"/>
        <rFont val="Times New Roman"/>
        <family val="1"/>
      </rPr>
      <t>(*</t>
    </r>
    <r>
      <rPr>
        <sz val="11"/>
        <rFont val="ＭＳ Ｐゴシック"/>
        <family val="3"/>
        <charset val="128"/>
      </rPr>
      <t>は選挙参加のリストを参照</t>
    </r>
    <r>
      <rPr>
        <sz val="11"/>
        <rFont val="Times New Roman"/>
        <family val="1"/>
      </rPr>
      <t>)</t>
    </r>
    <rPh sb="9" eb="13">
      <t>センキョサンカ</t>
    </rPh>
    <rPh sb="18" eb="20">
      <t>サンショウ</t>
    </rPh>
    <phoneticPr fontId="27"/>
  </si>
  <si>
    <r>
      <t>2009</t>
    </r>
    <r>
      <rPr>
        <sz val="11"/>
        <rFont val="ＭＳ Ｐゴシック"/>
        <family val="3"/>
        <charset val="128"/>
      </rPr>
      <t>欧州議会</t>
    </r>
    <rPh sb="4" eb="6">
      <t>オウシュウ</t>
    </rPh>
    <rPh sb="6" eb="8">
      <t>ギカイ</t>
    </rPh>
    <phoneticPr fontId="27"/>
  </si>
  <si>
    <r>
      <t>2014</t>
    </r>
    <r>
      <rPr>
        <sz val="11"/>
        <rFont val="ＭＳ Ｐゴシック"/>
        <family val="3"/>
        <charset val="128"/>
      </rPr>
      <t>欧州議会</t>
    </r>
    <rPh sb="4" eb="6">
      <t>オウシュウ</t>
    </rPh>
    <rPh sb="6" eb="8">
      <t>ギカイ</t>
    </rPh>
    <phoneticPr fontId="3"/>
  </si>
  <si>
    <r>
      <rPr>
        <sz val="11"/>
        <rFont val="ＭＳ Ｐゴシック"/>
        <family val="3"/>
        <charset val="128"/>
      </rPr>
      <t>政党</t>
    </r>
    <rPh sb="0" eb="2">
      <t>セイトウ</t>
    </rPh>
    <phoneticPr fontId="27"/>
  </si>
  <si>
    <r>
      <rPr>
        <sz val="11"/>
        <rFont val="ＭＳ Ｐゴシック"/>
        <family val="3"/>
        <charset val="128"/>
      </rPr>
      <t>新市民同盟</t>
    </r>
    <rPh sb="0" eb="1">
      <t>シン</t>
    </rPh>
    <rPh sb="1" eb="3">
      <t>シミン</t>
    </rPh>
    <rPh sb="3" eb="5">
      <t>ドウメイ</t>
    </rPh>
    <phoneticPr fontId="27"/>
  </si>
  <si>
    <r>
      <t>2001</t>
    </r>
    <r>
      <rPr>
        <sz val="11"/>
        <rFont val="ＭＳ Ｐゴシック"/>
        <family val="3"/>
        <charset val="128"/>
      </rPr>
      <t>年に民放テレビ局マルキーザの経営者であったルスコによって設立された。</t>
    </r>
    <rPh sb="4" eb="5">
      <t>ネン</t>
    </rPh>
    <rPh sb="6" eb="8">
      <t>ミンポウ</t>
    </rPh>
    <rPh sb="11" eb="12">
      <t>キョク</t>
    </rPh>
    <rPh sb="18" eb="21">
      <t>ケイエイシャ</t>
    </rPh>
    <rPh sb="32" eb="34">
      <t>セツリツ</t>
    </rPh>
    <phoneticPr fontId="27"/>
  </si>
  <si>
    <r>
      <rPr>
        <sz val="11"/>
        <rFont val="ＭＳ Ｐゴシック"/>
        <family val="3"/>
        <charset val="128"/>
      </rPr>
      <t>民主党</t>
    </r>
    <rPh sb="0" eb="3">
      <t>ミンシュトウ</t>
    </rPh>
    <phoneticPr fontId="27"/>
  </si>
  <si>
    <r>
      <t>1944-48</t>
    </r>
    <r>
      <rPr>
        <sz val="11"/>
        <rFont val="ＭＳ Ｐゴシック"/>
        <family val="3"/>
        <charset val="128"/>
      </rPr>
      <t>年は国民戦線政党、</t>
    </r>
    <r>
      <rPr>
        <sz val="11"/>
        <rFont val="Times New Roman"/>
        <family val="1"/>
      </rPr>
      <t>48</t>
    </r>
    <r>
      <rPr>
        <sz val="11"/>
        <rFont val="ＭＳ Ｐゴシック"/>
        <family val="3"/>
        <charset val="128"/>
      </rPr>
      <t>年にスロヴァキア再生党と改称。</t>
    </r>
    <r>
      <rPr>
        <sz val="11"/>
        <rFont val="Times New Roman"/>
        <family val="1"/>
      </rPr>
      <t>1989</t>
    </r>
    <r>
      <rPr>
        <sz val="11"/>
        <rFont val="ＭＳ Ｐゴシック"/>
        <family val="3"/>
        <charset val="128"/>
      </rPr>
      <t>年に党名を民主党に戻す。</t>
    </r>
    <rPh sb="7" eb="8">
      <t>ネン</t>
    </rPh>
    <rPh sb="9" eb="11">
      <t>コクミン</t>
    </rPh>
    <rPh sb="11" eb="13">
      <t>センセン</t>
    </rPh>
    <rPh sb="13" eb="15">
      <t>セイトウ</t>
    </rPh>
    <rPh sb="18" eb="19">
      <t>ネン</t>
    </rPh>
    <rPh sb="26" eb="28">
      <t>サイセイ</t>
    </rPh>
    <rPh sb="28" eb="29">
      <t>トウ</t>
    </rPh>
    <rPh sb="30" eb="32">
      <t>カイショウ</t>
    </rPh>
    <rPh sb="37" eb="38">
      <t>ネン</t>
    </rPh>
    <rPh sb="39" eb="41">
      <t>トウメイ</t>
    </rPh>
    <rPh sb="42" eb="45">
      <t>ミンシュトウ</t>
    </rPh>
    <rPh sb="46" eb="47">
      <t>モド</t>
    </rPh>
    <phoneticPr fontId="27"/>
  </si>
  <si>
    <r>
      <t>2006</t>
    </r>
    <r>
      <rPr>
        <sz val="11"/>
        <rFont val="ＭＳ Ｐゴシック"/>
        <family val="3"/>
        <charset val="128"/>
      </rPr>
      <t>年に</t>
    </r>
    <r>
      <rPr>
        <sz val="11"/>
        <rFont val="Times New Roman"/>
        <family val="1"/>
      </rPr>
      <t>SDKÚ</t>
    </r>
    <r>
      <rPr>
        <sz val="11"/>
        <rFont val="ＭＳ Ｐゴシック"/>
        <family val="3"/>
        <charset val="128"/>
      </rPr>
      <t>に統合され、</t>
    </r>
    <r>
      <rPr>
        <sz val="11"/>
        <rFont val="Times New Roman"/>
        <family val="1"/>
      </rPr>
      <t>SDKÚ-DS</t>
    </r>
    <r>
      <rPr>
        <sz val="11"/>
        <rFont val="ＭＳ Ｐゴシック"/>
        <family val="3"/>
        <charset val="128"/>
      </rPr>
      <t>となる。</t>
    </r>
    <rPh sb="4" eb="5">
      <t>ネン</t>
    </rPh>
    <rPh sb="11" eb="13">
      <t>トウゴウ</t>
    </rPh>
    <phoneticPr fontId="27"/>
  </si>
  <si>
    <r>
      <t>*1992</t>
    </r>
    <r>
      <rPr>
        <sz val="11"/>
        <rFont val="ＭＳ Ｐゴシック"/>
        <family val="3"/>
        <charset val="128"/>
      </rPr>
      <t>年選挙は</t>
    </r>
    <r>
      <rPr>
        <sz val="11"/>
        <rFont val="Times New Roman"/>
        <family val="1"/>
      </rPr>
      <t>DS-ODS</t>
    </r>
    <r>
      <rPr>
        <sz val="11"/>
        <rFont val="ＭＳ Ｐゴシック"/>
        <family val="3"/>
        <charset val="128"/>
      </rPr>
      <t>に参加。</t>
    </r>
    <r>
      <rPr>
        <sz val="11"/>
        <rFont val="Times New Roman"/>
        <family val="1"/>
      </rPr>
      <t>**1998</t>
    </r>
    <r>
      <rPr>
        <sz val="11"/>
        <rFont val="ＭＳ Ｐゴシック"/>
        <family val="3"/>
        <charset val="128"/>
      </rPr>
      <t>年選挙では</t>
    </r>
    <r>
      <rPr>
        <sz val="11"/>
        <rFont val="Times New Roman"/>
        <family val="1"/>
      </rPr>
      <t>SDK</t>
    </r>
    <r>
      <rPr>
        <sz val="11"/>
        <rFont val="ＭＳ Ｐゴシック"/>
        <family val="3"/>
        <charset val="128"/>
      </rPr>
      <t>に参加。</t>
    </r>
    <rPh sb="5" eb="6">
      <t>ネン</t>
    </rPh>
    <rPh sb="6" eb="8">
      <t>センキョ</t>
    </rPh>
    <rPh sb="16" eb="18">
      <t>サンカ</t>
    </rPh>
    <rPh sb="25" eb="26">
      <t>ネン</t>
    </rPh>
    <rPh sb="26" eb="28">
      <t>センキョ</t>
    </rPh>
    <rPh sb="34" eb="36">
      <t>サンカ</t>
    </rPh>
    <phoneticPr fontId="27"/>
  </si>
  <si>
    <r>
      <rPr>
        <sz val="11"/>
        <rFont val="ＭＳ Ｐゴシック"/>
        <family val="3"/>
        <charset val="128"/>
      </rPr>
      <t>▲</t>
    </r>
    <phoneticPr fontId="27"/>
  </si>
  <si>
    <r>
      <rPr>
        <sz val="11"/>
        <rFont val="ＭＳ Ｐゴシック"/>
        <family val="3"/>
        <charset val="128"/>
      </rPr>
      <t>☆</t>
    </r>
    <r>
      <rPr>
        <sz val="11"/>
        <rFont val="Times New Roman"/>
        <family val="1"/>
      </rPr>
      <t>**</t>
    </r>
    <phoneticPr fontId="27"/>
  </si>
  <si>
    <r>
      <rPr>
        <sz val="11"/>
        <rFont val="ＭＳ Ｐゴシック"/>
        <family val="3"/>
        <charset val="128"/>
      </rPr>
      <t>政党連合</t>
    </r>
    <rPh sb="0" eb="2">
      <t>セイトウ</t>
    </rPh>
    <rPh sb="2" eb="4">
      <t>レンゴウ</t>
    </rPh>
    <phoneticPr fontId="27"/>
  </si>
  <si>
    <r>
      <rPr>
        <sz val="11"/>
        <rFont val="ＭＳ Ｐゴシック"/>
        <family val="3"/>
        <charset val="128"/>
      </rPr>
      <t>民主党</t>
    </r>
    <r>
      <rPr>
        <sz val="11"/>
        <rFont val="Times New Roman"/>
        <family val="1"/>
      </rPr>
      <t>=</t>
    </r>
    <r>
      <rPr>
        <sz val="11"/>
        <rFont val="ＭＳ Ｐゴシック"/>
        <family val="3"/>
        <charset val="128"/>
      </rPr>
      <t>市民民主党</t>
    </r>
  </si>
  <si>
    <r>
      <t>1992</t>
    </r>
    <r>
      <rPr>
        <sz val="11"/>
        <rFont val="ＭＳ Ｐゴシック"/>
        <family val="3"/>
        <charset val="128"/>
      </rPr>
      <t>年選挙の際に、</t>
    </r>
    <r>
      <rPr>
        <sz val="11"/>
        <rFont val="Times New Roman"/>
        <family val="1"/>
      </rPr>
      <t>DS</t>
    </r>
    <r>
      <rPr>
        <sz val="11"/>
        <rFont val="ＭＳ Ｐゴシック"/>
        <family val="3"/>
        <charset val="128"/>
      </rPr>
      <t>がチェコの市民民主党</t>
    </r>
    <r>
      <rPr>
        <sz val="11"/>
        <rFont val="Times New Roman"/>
        <family val="1"/>
      </rPr>
      <t>(ODS)</t>
    </r>
    <r>
      <rPr>
        <sz val="11"/>
        <rFont val="ＭＳ Ｐゴシック"/>
        <family val="3"/>
        <charset val="128"/>
      </rPr>
      <t>と形成した選挙連合。</t>
    </r>
  </si>
  <si>
    <r>
      <t>1992</t>
    </r>
    <r>
      <rPr>
        <sz val="11"/>
        <rFont val="ＭＳ Ｐゴシック"/>
        <family val="3"/>
        <charset val="128"/>
      </rPr>
      <t>年選挙で議席を得られず、その後、</t>
    </r>
    <r>
      <rPr>
        <sz val="11"/>
        <rFont val="Times New Roman"/>
        <family val="1"/>
      </rPr>
      <t>DS</t>
    </r>
    <r>
      <rPr>
        <sz val="11"/>
        <rFont val="ＭＳ Ｐゴシック"/>
        <family val="3"/>
        <charset val="128"/>
      </rPr>
      <t>は独自に行動する。</t>
    </r>
    <rPh sb="4" eb="5">
      <t>ネン</t>
    </rPh>
    <rPh sb="5" eb="7">
      <t>センキョ</t>
    </rPh>
    <rPh sb="8" eb="10">
      <t>ギセキ</t>
    </rPh>
    <rPh sb="11" eb="12">
      <t>エ</t>
    </rPh>
    <rPh sb="18" eb="19">
      <t>ゴ</t>
    </rPh>
    <rPh sb="23" eb="25">
      <t>ドクジ</t>
    </rPh>
    <rPh sb="26" eb="28">
      <t>コウドウ</t>
    </rPh>
    <phoneticPr fontId="27"/>
  </si>
  <si>
    <r>
      <rPr>
        <sz val="11"/>
        <rFont val="ＭＳ Ｐゴシック"/>
        <family val="3"/>
        <charset val="128"/>
      </rPr>
      <t>スロヴァキア民主連合</t>
    </r>
    <rPh sb="6" eb="8">
      <t>ミンシュ</t>
    </rPh>
    <rPh sb="8" eb="10">
      <t>レンゴウ</t>
    </rPh>
    <phoneticPr fontId="27"/>
  </si>
  <si>
    <r>
      <t>HZDS</t>
    </r>
    <r>
      <rPr>
        <sz val="11"/>
        <rFont val="ＭＳ Ｐゴシック"/>
        <family val="3"/>
        <charset val="128"/>
      </rPr>
      <t>から離脱した</t>
    </r>
    <r>
      <rPr>
        <sz val="11"/>
        <rFont val="Times New Roman"/>
        <family val="1"/>
      </rPr>
      <t>2</t>
    </r>
    <r>
      <rPr>
        <sz val="11"/>
        <rFont val="ＭＳ Ｐゴシック"/>
        <family val="3"/>
        <charset val="128"/>
      </rPr>
      <t>つの反メチアル・グループによって結成された。</t>
    </r>
    <rPh sb="6" eb="8">
      <t>リダツ</t>
    </rPh>
    <rPh sb="13" eb="14">
      <t>ハン</t>
    </rPh>
    <rPh sb="27" eb="29">
      <t>ケッセイ</t>
    </rPh>
    <phoneticPr fontId="27"/>
  </si>
  <si>
    <r>
      <t>2000</t>
    </r>
    <r>
      <rPr>
        <sz val="11"/>
        <rFont val="ＭＳ Ｐゴシック"/>
        <family val="3"/>
        <charset val="128"/>
      </rPr>
      <t>年に主流派は</t>
    </r>
    <r>
      <rPr>
        <sz val="11"/>
        <rFont val="Times New Roman"/>
        <family val="1"/>
      </rPr>
      <t>SKDÚ</t>
    </r>
    <r>
      <rPr>
        <sz val="11"/>
        <rFont val="ＭＳ Ｐゴシック"/>
        <family val="3"/>
        <charset val="128"/>
      </rPr>
      <t>に合流して、活動を終える。</t>
    </r>
    <rPh sb="4" eb="5">
      <t>ネン</t>
    </rPh>
    <rPh sb="6" eb="9">
      <t>シュリュウハ</t>
    </rPh>
    <rPh sb="15" eb="17">
      <t>ゴウリュウ</t>
    </rPh>
    <rPh sb="20" eb="22">
      <t>カツドウ</t>
    </rPh>
    <rPh sb="23" eb="24">
      <t>オ</t>
    </rPh>
    <phoneticPr fontId="27"/>
  </si>
  <si>
    <r>
      <t>2000</t>
    </r>
    <r>
      <rPr>
        <sz val="11"/>
        <rFont val="ＭＳ Ｐゴシック"/>
        <family val="3"/>
        <charset val="128"/>
      </rPr>
      <t>年の解党後も、一部の分派は他の諸派を加えて同年に自由民主連合（</t>
    </r>
    <r>
      <rPr>
        <sz val="11"/>
        <rFont val="Times New Roman"/>
        <family val="1"/>
      </rPr>
      <t>Liberálnodemokratická únia</t>
    </r>
    <r>
      <rPr>
        <sz val="11"/>
        <rFont val="ＭＳ Ｐゴシック"/>
        <family val="3"/>
        <charset val="128"/>
      </rPr>
      <t>）を結成し、</t>
    </r>
    <r>
      <rPr>
        <sz val="11"/>
        <rFont val="Times New Roman"/>
        <family val="1"/>
      </rPr>
      <t>2002</t>
    </r>
    <r>
      <rPr>
        <sz val="11"/>
        <rFont val="ＭＳ Ｐゴシック"/>
        <family val="3"/>
        <charset val="128"/>
      </rPr>
      <t>年にはスロヴァキア民主連合（</t>
    </r>
    <r>
      <rPr>
        <sz val="11"/>
        <rFont val="Times New Roman"/>
        <family val="1"/>
      </rPr>
      <t>Demokratiskcá únia Slovenska</t>
    </r>
    <r>
      <rPr>
        <sz val="11"/>
        <rFont val="ＭＳ Ｐゴシック"/>
        <family val="3"/>
        <charset val="128"/>
      </rPr>
      <t>）と改称したが、同年の選挙で議席は得られなかった。</t>
    </r>
  </si>
  <si>
    <r>
      <t>*1998</t>
    </r>
    <r>
      <rPr>
        <sz val="11"/>
        <rFont val="ＭＳ Ｐ明朝"/>
        <family val="1"/>
        <charset val="128"/>
      </rPr>
      <t>年選挙は</t>
    </r>
    <r>
      <rPr>
        <sz val="11"/>
        <rFont val="Times New Roman"/>
        <family val="1"/>
      </rPr>
      <t>SDK</t>
    </r>
    <r>
      <rPr>
        <sz val="11"/>
        <rFont val="ＭＳ Ｐ明朝"/>
        <family val="1"/>
        <charset val="128"/>
      </rPr>
      <t>に参加。</t>
    </r>
  </si>
  <si>
    <r>
      <rPr>
        <sz val="11"/>
        <rFont val="ＭＳ Ｐゴシック"/>
        <family val="3"/>
        <charset val="128"/>
      </rPr>
      <t>◎</t>
    </r>
    <phoneticPr fontId="27"/>
  </si>
  <si>
    <r>
      <rPr>
        <sz val="11"/>
        <rFont val="ＭＳ Ｐゴシック"/>
        <family val="3"/>
        <charset val="128"/>
      </rPr>
      <t>☆</t>
    </r>
    <r>
      <rPr>
        <sz val="11"/>
        <rFont val="Times New Roman"/>
        <family val="1"/>
      </rPr>
      <t>*</t>
    </r>
    <phoneticPr fontId="27"/>
  </si>
  <si>
    <r>
      <rPr>
        <sz val="11"/>
        <rFont val="ＭＳ Ｐゴシック"/>
        <family val="3"/>
        <charset val="128"/>
      </rPr>
      <t>共存</t>
    </r>
    <r>
      <rPr>
        <sz val="11"/>
        <rFont val="Times New Roman"/>
        <family val="1"/>
      </rPr>
      <t>=</t>
    </r>
    <r>
      <rPr>
        <sz val="11"/>
        <rFont val="ＭＳ Ｐゴシック"/>
        <family val="3"/>
        <charset val="128"/>
      </rPr>
      <t>ハンガリー人キリスト教民主運動</t>
    </r>
  </si>
  <si>
    <r>
      <t>1990</t>
    </r>
    <r>
      <rPr>
        <sz val="11"/>
        <rFont val="ＭＳ Ｐゴシック"/>
        <family val="3"/>
        <charset val="128"/>
      </rPr>
      <t>年結党の</t>
    </r>
    <r>
      <rPr>
        <sz val="11"/>
        <rFont val="Times New Roman"/>
        <family val="1"/>
      </rPr>
      <t>2</t>
    </r>
    <r>
      <rPr>
        <sz val="11"/>
        <rFont val="ＭＳ Ｐゴシック"/>
        <family val="3"/>
        <charset val="128"/>
      </rPr>
      <t>つのハンガリー人政党である共存とハンガリー人キリスト教民主運動による選挙連合。</t>
    </r>
  </si>
  <si>
    <r>
      <t>1992</t>
    </r>
    <r>
      <rPr>
        <sz val="11"/>
        <rFont val="ＭＳ Ｐゴシック"/>
        <family val="3"/>
        <charset val="128"/>
      </rPr>
      <t>年選挙でも同じ</t>
    </r>
    <r>
      <rPr>
        <sz val="11"/>
        <rFont val="Times New Roman"/>
        <family val="1"/>
      </rPr>
      <t>2</t>
    </r>
    <r>
      <rPr>
        <sz val="11"/>
        <rFont val="ＭＳ Ｐゴシック"/>
        <family val="3"/>
        <charset val="128"/>
      </rPr>
      <t>政党による連合が作られたが名称は</t>
    </r>
    <r>
      <rPr>
        <sz val="11"/>
        <rFont val="Times New Roman"/>
        <family val="1"/>
      </rPr>
      <t>MKM-EGY</t>
    </r>
    <r>
      <rPr>
        <sz val="11"/>
        <rFont val="ＭＳ Ｐゴシック"/>
        <family val="3"/>
        <charset val="128"/>
      </rPr>
      <t>に変更。</t>
    </r>
    <rPh sb="4" eb="5">
      <t>ネン</t>
    </rPh>
    <rPh sb="5" eb="7">
      <t>センキョ</t>
    </rPh>
    <rPh sb="9" eb="10">
      <t>オナ</t>
    </rPh>
    <rPh sb="12" eb="14">
      <t>セイトウ</t>
    </rPh>
    <rPh sb="17" eb="19">
      <t>レンゴウ</t>
    </rPh>
    <rPh sb="20" eb="21">
      <t>ツク</t>
    </rPh>
    <rPh sb="25" eb="27">
      <t>メイショウ</t>
    </rPh>
    <rPh sb="36" eb="38">
      <t>ヘンコウ</t>
    </rPh>
    <phoneticPr fontId="27"/>
  </si>
  <si>
    <r>
      <rPr>
        <sz val="11"/>
        <rFont val="ＭＳ Ｐゴシック"/>
        <family val="3"/>
        <charset val="128"/>
      </rPr>
      <t>民主運動</t>
    </r>
    <rPh sb="0" eb="2">
      <t>ミンシュ</t>
    </rPh>
    <rPh sb="2" eb="4">
      <t>ウンドウ</t>
    </rPh>
    <phoneticPr fontId="27"/>
  </si>
  <si>
    <r>
      <t>2002</t>
    </r>
    <r>
      <rPr>
        <sz val="11"/>
        <rFont val="ＭＳ Ｐゴシック"/>
        <family val="3"/>
        <charset val="128"/>
      </rPr>
      <t>年選挙に際して</t>
    </r>
    <r>
      <rPr>
        <sz val="11"/>
        <rFont val="Times New Roman"/>
        <family val="1"/>
      </rPr>
      <t>HZDS</t>
    </r>
    <r>
      <rPr>
        <sz val="11"/>
        <rFont val="ＭＳ Ｐゴシック"/>
        <family val="3"/>
        <charset val="128"/>
      </rPr>
      <t>から離党したガシュパロヴィチ（現大統領）らが創設。</t>
    </r>
    <rPh sb="4" eb="5">
      <t>ネン</t>
    </rPh>
    <rPh sb="5" eb="7">
      <t>センキョ</t>
    </rPh>
    <rPh sb="8" eb="9">
      <t>サイ</t>
    </rPh>
    <rPh sb="17" eb="19">
      <t>リトウ</t>
    </rPh>
    <rPh sb="30" eb="31">
      <t>ゲン</t>
    </rPh>
    <rPh sb="31" eb="34">
      <t>ダイトウリョウ</t>
    </rPh>
    <rPh sb="37" eb="39">
      <t>ソウセツ</t>
    </rPh>
    <phoneticPr fontId="27"/>
  </si>
  <si>
    <r>
      <t>2004</t>
    </r>
    <r>
      <rPr>
        <sz val="11"/>
        <rFont val="ＭＳ Ｐゴシック"/>
        <family val="3"/>
        <charset val="128"/>
      </rPr>
      <t>年の欧州議会選挙では人民連合（</t>
    </r>
    <r>
      <rPr>
        <sz val="11"/>
        <rFont val="Times New Roman"/>
        <family val="1"/>
      </rPr>
      <t>Ľudovou úniou</t>
    </r>
    <r>
      <rPr>
        <sz val="11"/>
        <rFont val="ＭＳ Ｐゴシック"/>
        <family val="3"/>
        <charset val="128"/>
      </rPr>
      <t>）と連合を組むが、議席は得られなかった。</t>
    </r>
    <rPh sb="4" eb="5">
      <t>ネン</t>
    </rPh>
    <rPh sb="6" eb="8">
      <t>オウシュウ</t>
    </rPh>
    <rPh sb="8" eb="10">
      <t>ギカイ</t>
    </rPh>
    <rPh sb="10" eb="12">
      <t>センキョ</t>
    </rPh>
    <rPh sb="14" eb="16">
      <t>ジンミン</t>
    </rPh>
    <rPh sb="16" eb="18">
      <t>レンゴウ</t>
    </rPh>
    <rPh sb="34" eb="36">
      <t>レンゴウ</t>
    </rPh>
    <rPh sb="37" eb="38">
      <t>ク</t>
    </rPh>
    <rPh sb="41" eb="43">
      <t>ギセキ</t>
    </rPh>
    <rPh sb="44" eb="45">
      <t>エ</t>
    </rPh>
    <phoneticPr fontId="27"/>
  </si>
  <si>
    <r>
      <rPr>
        <sz val="11"/>
        <rFont val="ＭＳ Ｐゴシック"/>
        <family val="3"/>
        <charset val="128"/>
      </rPr>
      <t>民主スロヴァキア運動</t>
    </r>
    <rPh sb="8" eb="10">
      <t>ウンドウ</t>
    </rPh>
    <phoneticPr fontId="27"/>
  </si>
  <si>
    <r>
      <t>VPN</t>
    </r>
    <r>
      <rPr>
        <sz val="11"/>
        <rFont val="ＭＳ Ｐゴシック"/>
        <family val="3"/>
        <charset val="128"/>
      </rPr>
      <t>の中のメチアル派が分離して結党。</t>
    </r>
    <rPh sb="4" eb="5">
      <t>ナカ</t>
    </rPh>
    <rPh sb="10" eb="11">
      <t>ハ</t>
    </rPh>
    <rPh sb="12" eb="14">
      <t>ブンリ</t>
    </rPh>
    <rPh sb="16" eb="18">
      <t>ケットウ</t>
    </rPh>
    <phoneticPr fontId="27"/>
  </si>
  <si>
    <r>
      <t>1993</t>
    </r>
    <r>
      <rPr>
        <sz val="11"/>
        <rFont val="ＭＳ Ｐゴシック"/>
        <family val="3"/>
        <charset val="128"/>
      </rPr>
      <t>年に</t>
    </r>
    <r>
      <rPr>
        <sz val="11"/>
        <rFont val="Times New Roman"/>
        <family val="1"/>
      </rPr>
      <t>HZDS</t>
    </r>
    <r>
      <rPr>
        <sz val="11"/>
        <rFont val="ＭＳ Ｐゴシック"/>
        <family val="3"/>
        <charset val="128"/>
      </rPr>
      <t>の反メチアルグループが分離して</t>
    </r>
    <r>
      <rPr>
        <sz val="11"/>
        <rFont val="Times New Roman"/>
        <family val="1"/>
      </rPr>
      <t>DÚ</t>
    </r>
    <r>
      <rPr>
        <sz val="11"/>
        <rFont val="ＭＳ Ｐゴシック"/>
        <family val="3"/>
        <charset val="128"/>
      </rPr>
      <t>を設立。</t>
    </r>
    <r>
      <rPr>
        <sz val="11"/>
        <rFont val="Times New Roman"/>
        <family val="1"/>
      </rPr>
      <t>2002</t>
    </r>
    <r>
      <rPr>
        <sz val="11"/>
        <rFont val="ＭＳ Ｐゴシック"/>
        <family val="3"/>
        <charset val="128"/>
      </rPr>
      <t>年にガシュパロヴィチらが離党して</t>
    </r>
    <r>
      <rPr>
        <sz val="11"/>
        <rFont val="Times New Roman"/>
        <family val="1"/>
      </rPr>
      <t>HZD</t>
    </r>
    <r>
      <rPr>
        <sz val="11"/>
        <rFont val="ＭＳ Ｐゴシック"/>
        <family val="3"/>
        <charset val="128"/>
      </rPr>
      <t>を設立。</t>
    </r>
    <rPh sb="4" eb="5">
      <t>ネン</t>
    </rPh>
    <rPh sb="11" eb="12">
      <t>ハン</t>
    </rPh>
    <rPh sb="21" eb="23">
      <t>ブンリ</t>
    </rPh>
    <rPh sb="28" eb="30">
      <t>セツリツ</t>
    </rPh>
    <rPh sb="35" eb="36">
      <t>ネン</t>
    </rPh>
    <rPh sb="47" eb="49">
      <t>リトウ</t>
    </rPh>
    <rPh sb="55" eb="57">
      <t>セツリツ</t>
    </rPh>
    <phoneticPr fontId="27"/>
  </si>
  <si>
    <r>
      <t>1994</t>
    </r>
    <r>
      <rPr>
        <sz val="11"/>
        <rFont val="ＭＳ Ｐゴシック"/>
        <family val="3"/>
        <charset val="128"/>
      </rPr>
      <t>年選挙ではスロヴァキア農民党</t>
    </r>
    <r>
      <rPr>
        <sz val="11"/>
        <rFont val="Times New Roman"/>
        <family val="1"/>
      </rPr>
      <t>(RSS)</t>
    </r>
    <r>
      <rPr>
        <sz val="11"/>
        <rFont val="ＭＳ Ｐゴシック"/>
        <family val="3"/>
        <charset val="128"/>
      </rPr>
      <t>と選挙連合を形成。</t>
    </r>
    <rPh sb="4" eb="5">
      <t>ネン</t>
    </rPh>
    <rPh sb="5" eb="7">
      <t>センキョ</t>
    </rPh>
    <rPh sb="15" eb="17">
      <t>ノウミン</t>
    </rPh>
    <rPh sb="17" eb="18">
      <t>トウ</t>
    </rPh>
    <rPh sb="24" eb="26">
      <t>センキョ</t>
    </rPh>
    <rPh sb="26" eb="28">
      <t>レンゴウ</t>
    </rPh>
    <rPh sb="29" eb="31">
      <t>ケイセイ</t>
    </rPh>
    <phoneticPr fontId="27"/>
  </si>
  <si>
    <r>
      <rPr>
        <sz val="11"/>
        <rFont val="ＭＳ Ｐゴシック"/>
        <family val="3"/>
        <charset val="128"/>
      </rPr>
      <t>民主スロヴァキア運動</t>
    </r>
    <r>
      <rPr>
        <sz val="11"/>
        <rFont val="Times New Roman"/>
        <family val="1"/>
      </rPr>
      <t>=</t>
    </r>
    <r>
      <rPr>
        <sz val="11"/>
        <rFont val="ＭＳ Ｐゴシック"/>
        <family val="3"/>
        <charset val="128"/>
      </rPr>
      <t>スロヴァキア農民党</t>
    </r>
  </si>
  <si>
    <r>
      <t>Movement for a Democratic Slovakia and Peasants</t>
    </r>
    <r>
      <rPr>
        <sz val="11"/>
        <rFont val="ＭＳ Ｐゴシック"/>
        <family val="3"/>
        <charset val="128"/>
      </rPr>
      <t>・</t>
    </r>
    <r>
      <rPr>
        <sz val="11"/>
        <rFont val="Times New Roman"/>
        <family val="1"/>
      </rPr>
      <t>Party of Slovakia</t>
    </r>
  </si>
  <si>
    <r>
      <t>1994</t>
    </r>
    <r>
      <rPr>
        <sz val="11"/>
        <rFont val="ＭＳ Ｐゴシック"/>
        <family val="3"/>
        <charset val="128"/>
      </rPr>
      <t>年選挙に際して</t>
    </r>
    <r>
      <rPr>
        <sz val="11"/>
        <rFont val="Times New Roman"/>
        <family val="1"/>
      </rPr>
      <t>HZDS</t>
    </r>
    <r>
      <rPr>
        <sz val="11"/>
        <rFont val="ＭＳ Ｐゴシック"/>
        <family val="3"/>
        <charset val="128"/>
      </rPr>
      <t>が</t>
    </r>
    <r>
      <rPr>
        <sz val="11"/>
        <rFont val="Times New Roman"/>
        <family val="1"/>
      </rPr>
      <t>RSS</t>
    </r>
    <r>
      <rPr>
        <sz val="11"/>
        <rFont val="ＭＳ Ｐゴシック"/>
        <family val="3"/>
        <charset val="128"/>
      </rPr>
      <t>と作った選挙連合</t>
    </r>
    <rPh sb="4" eb="5">
      <t>ネン</t>
    </rPh>
    <rPh sb="5" eb="7">
      <t>センキョ</t>
    </rPh>
    <rPh sb="8" eb="9">
      <t>サイ</t>
    </rPh>
    <rPh sb="20" eb="21">
      <t>ツク</t>
    </rPh>
    <rPh sb="23" eb="25">
      <t>センキョ</t>
    </rPh>
    <rPh sb="25" eb="27">
      <t>レンゴウ</t>
    </rPh>
    <phoneticPr fontId="27"/>
  </si>
  <si>
    <r>
      <rPr>
        <sz val="11"/>
        <rFont val="ＭＳ Ｐゴシック"/>
        <family val="3"/>
        <charset val="128"/>
      </rPr>
      <t>スロヴァキア農民党（</t>
    </r>
    <r>
      <rPr>
        <sz val="11"/>
        <rFont val="Times New Roman"/>
        <family val="1"/>
      </rPr>
      <t>RSS</t>
    </r>
    <r>
      <rPr>
        <sz val="11"/>
        <rFont val="ＭＳ Ｐゴシック"/>
        <family val="3"/>
        <charset val="128"/>
      </rPr>
      <t>、</t>
    </r>
    <r>
      <rPr>
        <sz val="11"/>
        <rFont val="Times New Roman"/>
        <family val="1"/>
      </rPr>
      <t>1990</t>
    </r>
    <r>
      <rPr>
        <sz val="11"/>
        <rFont val="ＭＳ Ｐゴシック"/>
        <family val="3"/>
        <charset val="128"/>
      </rPr>
      <t>年設立）は、</t>
    </r>
    <r>
      <rPr>
        <sz val="11"/>
        <rFont val="Times New Roman"/>
        <family val="1"/>
      </rPr>
      <t>1997</t>
    </r>
    <r>
      <rPr>
        <sz val="11"/>
        <rFont val="ＭＳ Ｐゴシック"/>
        <family val="3"/>
        <charset val="128"/>
      </rPr>
      <t>年にスロヴァキア農業運動</t>
    </r>
    <r>
      <rPr>
        <sz val="11"/>
        <rFont val="Times New Roman"/>
        <family val="1"/>
      </rPr>
      <t>HPSR: Hnutím poľnohospodárov SR</t>
    </r>
    <r>
      <rPr>
        <sz val="11"/>
        <rFont val="ＭＳ Ｐゴシック"/>
        <family val="3"/>
        <charset val="128"/>
      </rPr>
      <t>と合同して新農業党</t>
    </r>
    <r>
      <rPr>
        <sz val="11"/>
        <rFont val="Times New Roman"/>
        <family val="1"/>
      </rPr>
      <t>NAS</t>
    </r>
    <r>
      <rPr>
        <sz val="11"/>
        <rFont val="ＭＳ Ｐゴシック"/>
        <family val="3"/>
        <charset val="128"/>
      </rPr>
      <t>となったが、</t>
    </r>
    <r>
      <rPr>
        <sz val="11"/>
        <rFont val="Times New Roman"/>
        <family val="1"/>
      </rPr>
      <t>1998</t>
    </r>
    <r>
      <rPr>
        <sz val="11"/>
        <rFont val="ＭＳ Ｐゴシック"/>
        <family val="3"/>
        <charset val="128"/>
      </rPr>
      <t>年</t>
    </r>
    <r>
      <rPr>
        <sz val="11"/>
        <rFont val="Times New Roman"/>
        <family val="1"/>
      </rPr>
      <t>6</t>
    </r>
    <r>
      <rPr>
        <sz val="11"/>
        <rFont val="ＭＳ Ｐゴシック"/>
        <family val="3"/>
        <charset val="128"/>
      </rPr>
      <t>月に事実上</t>
    </r>
    <r>
      <rPr>
        <sz val="11"/>
        <rFont val="Times New Roman"/>
        <family val="1"/>
      </rPr>
      <t>HZDS</t>
    </r>
    <r>
      <rPr>
        <sz val="11"/>
        <rFont val="ＭＳ Ｐゴシック"/>
        <family val="3"/>
        <charset val="128"/>
      </rPr>
      <t>に吸収された（解党登録は</t>
    </r>
    <r>
      <rPr>
        <sz val="11"/>
        <rFont val="Times New Roman"/>
        <family val="1"/>
      </rPr>
      <t>7</t>
    </r>
    <r>
      <rPr>
        <sz val="11"/>
        <rFont val="ＭＳ Ｐゴシック"/>
        <family val="3"/>
        <charset val="128"/>
      </rPr>
      <t>月</t>
    </r>
    <r>
      <rPr>
        <sz val="11"/>
        <rFont val="Times New Roman"/>
        <family val="1"/>
      </rPr>
      <t>19</t>
    </r>
    <r>
      <rPr>
        <sz val="11"/>
        <rFont val="ＭＳ Ｐゴシック"/>
        <family val="3"/>
        <charset val="128"/>
      </rPr>
      <t>日）</t>
    </r>
  </si>
  <si>
    <r>
      <rPr>
        <sz val="11"/>
        <rFont val="ＭＳ Ｐゴシック"/>
        <family val="3"/>
        <charset val="128"/>
      </rPr>
      <t>キリスト教民主運動</t>
    </r>
    <rPh sb="4" eb="5">
      <t>キョウ</t>
    </rPh>
    <rPh sb="5" eb="7">
      <t>ミンシュ</t>
    </rPh>
    <rPh sb="7" eb="9">
      <t>ウンドウ</t>
    </rPh>
    <phoneticPr fontId="27"/>
  </si>
  <si>
    <r>
      <rPr>
        <sz val="11"/>
        <rFont val="ＭＳ Ｐゴシック"/>
        <family val="3"/>
        <charset val="128"/>
      </rPr>
      <t>共産党時代のカトリック系の異論派活動家が中心となって結党。</t>
    </r>
    <rPh sb="0" eb="3">
      <t>キョウサントウ</t>
    </rPh>
    <rPh sb="3" eb="5">
      <t>ジダイ</t>
    </rPh>
    <rPh sb="11" eb="12">
      <t>ケイ</t>
    </rPh>
    <rPh sb="13" eb="15">
      <t>イロン</t>
    </rPh>
    <rPh sb="15" eb="16">
      <t>ハ</t>
    </rPh>
    <rPh sb="16" eb="19">
      <t>カツドウカ</t>
    </rPh>
    <rPh sb="20" eb="22">
      <t>チュウシン</t>
    </rPh>
    <rPh sb="26" eb="28">
      <t>ケットウ</t>
    </rPh>
    <phoneticPr fontId="27"/>
  </si>
  <si>
    <r>
      <t>*1998</t>
    </r>
    <r>
      <rPr>
        <sz val="11"/>
        <rFont val="ＭＳ Ｐゴシック"/>
        <family val="3"/>
        <charset val="128"/>
      </rPr>
      <t>年選挙では</t>
    </r>
    <r>
      <rPr>
        <sz val="11"/>
        <rFont val="Times New Roman"/>
        <family val="1"/>
      </rPr>
      <t>SDK</t>
    </r>
    <r>
      <rPr>
        <sz val="11"/>
        <rFont val="ＭＳ Ｐゴシック"/>
        <family val="3"/>
        <charset val="128"/>
      </rPr>
      <t>に参加。</t>
    </r>
    <rPh sb="5" eb="6">
      <t>ネン</t>
    </rPh>
    <rPh sb="6" eb="8">
      <t>センキョ</t>
    </rPh>
    <rPh sb="14" eb="16">
      <t>サンカ</t>
    </rPh>
    <phoneticPr fontId="27"/>
  </si>
  <si>
    <r>
      <rPr>
        <sz val="11"/>
        <rFont val="ＭＳ Ｐゴシック"/>
        <family val="3"/>
        <charset val="128"/>
      </rPr>
      <t>選挙連合</t>
    </r>
    <rPh sb="0" eb="2">
      <t>センキョ</t>
    </rPh>
    <rPh sb="2" eb="4">
      <t>レンゴウ</t>
    </rPh>
    <phoneticPr fontId="27"/>
  </si>
  <si>
    <r>
      <rPr>
        <sz val="11"/>
        <rFont val="ＭＳ Ｐゴシック"/>
        <family val="3"/>
        <charset val="128"/>
      </rPr>
      <t>スロヴァキア保守民主主義者＝市民保守党</t>
    </r>
    <rPh sb="6" eb="8">
      <t>ホシュ</t>
    </rPh>
    <rPh sb="8" eb="10">
      <t>ミンシュ</t>
    </rPh>
    <rPh sb="10" eb="12">
      <t>シュギ</t>
    </rPh>
    <rPh sb="12" eb="13">
      <t>シャ</t>
    </rPh>
    <rPh sb="14" eb="16">
      <t>シミン</t>
    </rPh>
    <rPh sb="16" eb="19">
      <t>ホシュトウ</t>
    </rPh>
    <phoneticPr fontId="27"/>
  </si>
  <si>
    <r>
      <t>2008</t>
    </r>
    <r>
      <rPr>
        <sz val="11"/>
        <rFont val="ＭＳ Ｐゴシック"/>
        <family val="3"/>
        <charset val="128"/>
      </rPr>
      <t>年に</t>
    </r>
    <r>
      <rPr>
        <sz val="11"/>
        <rFont val="Times New Roman"/>
        <family val="1"/>
      </rPr>
      <t>KDH</t>
    </r>
    <r>
      <rPr>
        <sz val="11"/>
        <rFont val="ＭＳ Ｐゴシック"/>
        <family val="3"/>
        <charset val="128"/>
      </rPr>
      <t>からの離党者が設立した</t>
    </r>
    <r>
      <rPr>
        <sz val="11"/>
        <rFont val="Times New Roman"/>
        <family val="1"/>
      </rPr>
      <t>KDS</t>
    </r>
    <r>
      <rPr>
        <sz val="11"/>
        <rFont val="ＭＳ Ｐゴシック"/>
        <family val="3"/>
        <charset val="128"/>
      </rPr>
      <t>と、</t>
    </r>
    <r>
      <rPr>
        <sz val="11"/>
        <rFont val="Times New Roman"/>
        <family val="1"/>
      </rPr>
      <t>2001</t>
    </r>
    <r>
      <rPr>
        <sz val="11"/>
        <rFont val="ＭＳ Ｐゴシック"/>
        <family val="3"/>
        <charset val="128"/>
      </rPr>
      <t>年に</t>
    </r>
    <r>
      <rPr>
        <sz val="11"/>
        <rFont val="Times New Roman"/>
        <family val="1"/>
      </rPr>
      <t>DS</t>
    </r>
    <r>
      <rPr>
        <sz val="11"/>
        <rFont val="ＭＳ Ｐゴシック"/>
        <family val="3"/>
        <charset val="128"/>
      </rPr>
      <t>からの離党者が設立した</t>
    </r>
    <r>
      <rPr>
        <sz val="11"/>
        <rFont val="Times New Roman"/>
        <family val="1"/>
      </rPr>
      <t>OKS</t>
    </r>
    <r>
      <rPr>
        <sz val="11"/>
        <rFont val="ＭＳ Ｐゴシック"/>
        <family val="3"/>
        <charset val="128"/>
      </rPr>
      <t>による選挙連合</t>
    </r>
    <rPh sb="4" eb="5">
      <t>ネン</t>
    </rPh>
    <rPh sb="12" eb="15">
      <t>リトウシャ</t>
    </rPh>
    <rPh sb="16" eb="18">
      <t>セツリツ</t>
    </rPh>
    <rPh sb="29" eb="30">
      <t>ネン</t>
    </rPh>
    <rPh sb="36" eb="39">
      <t>リトウシャ</t>
    </rPh>
    <rPh sb="40" eb="42">
      <t>セツリツ</t>
    </rPh>
    <rPh sb="50" eb="52">
      <t>センキョ</t>
    </rPh>
    <rPh sb="52" eb="54">
      <t>レンゴウ</t>
    </rPh>
    <phoneticPr fontId="27"/>
  </si>
  <si>
    <r>
      <t>2009</t>
    </r>
    <r>
      <rPr>
        <sz val="11"/>
        <rFont val="ＭＳ Ｐゴシック"/>
        <family val="3"/>
        <charset val="128"/>
      </rPr>
      <t>年の欧州議会選挙では議席を得られなかったが、</t>
    </r>
    <r>
      <rPr>
        <sz val="11"/>
        <rFont val="Times New Roman"/>
        <family val="1"/>
      </rPr>
      <t>2014</t>
    </r>
    <r>
      <rPr>
        <sz val="11"/>
        <rFont val="ＭＳ Ｐゴシック"/>
        <family val="3"/>
        <charset val="128"/>
      </rPr>
      <t>年の欧州議会選挙では</t>
    </r>
    <r>
      <rPr>
        <sz val="11"/>
        <rFont val="Times New Roman"/>
        <family val="1"/>
      </rPr>
      <t>NOVA</t>
    </r>
    <r>
      <rPr>
        <sz val="11"/>
        <rFont val="ＭＳ Ｐゴシック"/>
        <family val="3"/>
        <charset val="128"/>
      </rPr>
      <t>を加えた</t>
    </r>
    <r>
      <rPr>
        <sz val="11"/>
        <rFont val="Times New Roman"/>
        <family val="1"/>
      </rPr>
      <t>3</t>
    </r>
    <r>
      <rPr>
        <sz val="11"/>
        <rFont val="ＭＳ Ｐゴシック"/>
        <family val="3"/>
        <charset val="128"/>
      </rPr>
      <t>党の連立リストで</t>
    </r>
    <r>
      <rPr>
        <sz val="11"/>
        <rFont val="Times New Roman"/>
        <family val="1"/>
      </rPr>
      <t>1</t>
    </r>
    <r>
      <rPr>
        <sz val="11"/>
        <rFont val="ＭＳ Ｐゴシック"/>
        <family val="3"/>
        <charset val="128"/>
      </rPr>
      <t>議席を獲得した。</t>
    </r>
    <phoneticPr fontId="27"/>
  </si>
  <si>
    <r>
      <rPr>
        <sz val="11"/>
        <rFont val="ＭＳ Ｐゴシック"/>
        <family val="3"/>
        <charset val="128"/>
      </rPr>
      <t>チェコスロヴァキア共産党</t>
    </r>
  </si>
  <si>
    <r>
      <t>1921</t>
    </r>
    <r>
      <rPr>
        <sz val="11"/>
        <rFont val="ＭＳ Ｐゴシック"/>
        <family val="3"/>
        <charset val="128"/>
      </rPr>
      <t>年に当時のチェコスロヴァキア社会民主党から左派が分離して結党。</t>
    </r>
    <rPh sb="4" eb="5">
      <t>ネン</t>
    </rPh>
    <rPh sb="6" eb="8">
      <t>トウジ</t>
    </rPh>
    <rPh sb="18" eb="20">
      <t>シャカイ</t>
    </rPh>
    <rPh sb="20" eb="23">
      <t>ミンシュトウ</t>
    </rPh>
    <rPh sb="25" eb="27">
      <t>サハ</t>
    </rPh>
    <rPh sb="28" eb="30">
      <t>ブンリ</t>
    </rPh>
    <rPh sb="32" eb="34">
      <t>ケットウ</t>
    </rPh>
    <phoneticPr fontId="27"/>
  </si>
  <si>
    <r>
      <rPr>
        <sz val="11"/>
        <rFont val="ＭＳ Ｐゴシック"/>
        <family val="3"/>
        <charset val="128"/>
      </rPr>
      <t>共産党時代のスロヴァキア共産党（</t>
    </r>
    <r>
      <rPr>
        <sz val="11"/>
        <rFont val="Times New Roman"/>
        <family val="1"/>
      </rPr>
      <t>KSS)</t>
    </r>
    <r>
      <rPr>
        <sz val="11"/>
        <rFont val="ＭＳ Ｐゴシック"/>
        <family val="3"/>
        <charset val="128"/>
      </rPr>
      <t>は</t>
    </r>
    <r>
      <rPr>
        <sz val="11"/>
        <rFont val="Times New Roman"/>
        <family val="1"/>
      </rPr>
      <t>KSČ</t>
    </r>
    <r>
      <rPr>
        <sz val="11"/>
        <rFont val="ＭＳ Ｐゴシック"/>
        <family val="3"/>
        <charset val="128"/>
      </rPr>
      <t>の下部組織であったが、</t>
    </r>
    <r>
      <rPr>
        <sz val="11"/>
        <rFont val="Times New Roman"/>
        <family val="1"/>
      </rPr>
      <t>1990</t>
    </r>
    <r>
      <rPr>
        <sz val="11"/>
        <rFont val="ＭＳ Ｐゴシック"/>
        <family val="3"/>
        <charset val="128"/>
      </rPr>
      <t>年</t>
    </r>
    <r>
      <rPr>
        <sz val="11"/>
        <rFont val="Times New Roman"/>
        <family val="1"/>
      </rPr>
      <t>9</t>
    </r>
    <r>
      <rPr>
        <sz val="11"/>
        <rFont val="ＭＳ Ｐゴシック"/>
        <family val="3"/>
        <charset val="128"/>
      </rPr>
      <t>月にチェコのボヘミア・モラヴィア共産党（</t>
    </r>
    <r>
      <rPr>
        <sz val="11"/>
        <rFont val="Times New Roman"/>
        <family val="1"/>
      </rPr>
      <t>KSČM</t>
    </r>
    <r>
      <rPr>
        <sz val="11"/>
        <rFont val="ＭＳ Ｐゴシック"/>
        <family val="3"/>
        <charset val="128"/>
      </rPr>
      <t>）とスロヴァキアの</t>
    </r>
    <r>
      <rPr>
        <sz val="11"/>
        <rFont val="Times New Roman"/>
        <family val="1"/>
      </rPr>
      <t>KSS</t>
    </r>
    <r>
      <rPr>
        <sz val="11"/>
        <rFont val="ＭＳ Ｐゴシック"/>
        <family val="3"/>
        <charset val="128"/>
      </rPr>
      <t>は対等な立場で連邦党としてチェコ＝スロヴァキア共産党（</t>
    </r>
    <r>
      <rPr>
        <sz val="11"/>
        <rFont val="Times New Roman"/>
        <family val="1"/>
      </rPr>
      <t>KSČS</t>
    </r>
    <r>
      <rPr>
        <sz val="11"/>
        <rFont val="ＭＳ Ｐゴシック"/>
        <family val="3"/>
        <charset val="128"/>
      </rPr>
      <t>）を設立。</t>
    </r>
    <r>
      <rPr>
        <sz val="11"/>
        <rFont val="Times New Roman"/>
        <family val="1"/>
      </rPr>
      <t>KSS</t>
    </r>
    <r>
      <rPr>
        <sz val="11"/>
        <rFont val="ＭＳ Ｐゴシック"/>
        <family val="3"/>
        <charset val="128"/>
      </rPr>
      <t>は同年</t>
    </r>
    <r>
      <rPr>
        <sz val="11"/>
        <rFont val="Times New Roman"/>
        <family val="1"/>
      </rPr>
      <t>11</t>
    </r>
    <r>
      <rPr>
        <sz val="11"/>
        <rFont val="ＭＳ Ｐゴシック"/>
        <family val="3"/>
        <charset val="128"/>
      </rPr>
      <t>月にスロヴァキア共産党＝民主左翼党（</t>
    </r>
    <r>
      <rPr>
        <sz val="11"/>
        <rFont val="Times New Roman"/>
        <family val="1"/>
      </rPr>
      <t>KSS-SDĽ</t>
    </r>
    <r>
      <rPr>
        <sz val="11"/>
        <rFont val="ＭＳ Ｐゴシック"/>
        <family val="3"/>
        <charset val="128"/>
      </rPr>
      <t>）と改称。</t>
    </r>
    <r>
      <rPr>
        <sz val="11"/>
        <rFont val="Times New Roman"/>
        <family val="1"/>
      </rPr>
      <t>1991</t>
    </r>
    <r>
      <rPr>
        <sz val="11"/>
        <rFont val="ＭＳ Ｐゴシック"/>
        <family val="3"/>
        <charset val="128"/>
      </rPr>
      <t>年に</t>
    </r>
    <r>
      <rPr>
        <sz val="11"/>
        <rFont val="Times New Roman"/>
        <family val="1"/>
      </rPr>
      <t>SDĽ</t>
    </r>
    <r>
      <rPr>
        <sz val="11"/>
        <rFont val="ＭＳ Ｐゴシック"/>
        <family val="3"/>
        <charset val="128"/>
      </rPr>
      <t>となる。</t>
    </r>
    <r>
      <rPr>
        <sz val="11"/>
        <rFont val="Times New Roman"/>
        <family val="1"/>
      </rPr>
      <t>1992</t>
    </r>
    <r>
      <rPr>
        <sz val="11"/>
        <rFont val="ＭＳ Ｐゴシック"/>
        <family val="3"/>
        <charset val="128"/>
      </rPr>
      <t>年</t>
    </r>
    <r>
      <rPr>
        <sz val="11"/>
        <rFont val="Times New Roman"/>
        <family val="1"/>
      </rPr>
      <t>4</t>
    </r>
    <r>
      <rPr>
        <sz val="11"/>
        <rFont val="ＭＳ Ｐゴシック"/>
        <family val="3"/>
        <charset val="128"/>
      </rPr>
      <t>月に連邦党は解消される。</t>
    </r>
  </si>
  <si>
    <r>
      <rPr>
        <sz val="11"/>
        <rFont val="ＭＳ Ｐゴシック"/>
        <family val="3"/>
        <charset val="128"/>
      </rPr>
      <t>スロヴァキア共産党</t>
    </r>
    <rPh sb="6" eb="9">
      <t>キョウサントウ</t>
    </rPh>
    <phoneticPr fontId="27"/>
  </si>
  <si>
    <t>KSÚS</t>
    <phoneticPr fontId="27"/>
  </si>
  <si>
    <t>Kresťanská sociálna únia Slovenska</t>
    <phoneticPr fontId="27"/>
  </si>
  <si>
    <r>
      <rPr>
        <sz val="11"/>
        <rFont val="ＭＳ Ｐゴシック"/>
        <family val="3"/>
        <charset val="128"/>
      </rPr>
      <t>スロヴァキア･キリスト教社会連合</t>
    </r>
    <rPh sb="11" eb="12">
      <t>キョウ</t>
    </rPh>
    <rPh sb="12" eb="14">
      <t>シャカイ</t>
    </rPh>
    <rPh sb="14" eb="16">
      <t>レンゴウ</t>
    </rPh>
    <phoneticPr fontId="27"/>
  </si>
  <si>
    <r>
      <t>1992</t>
    </r>
    <r>
      <rPr>
        <sz val="11"/>
        <rFont val="ＭＳ Ｐゴシック"/>
        <family val="3"/>
        <charset val="128"/>
      </rPr>
      <t>年選挙後に</t>
    </r>
    <r>
      <rPr>
        <sz val="11"/>
        <rFont val="Times New Roman"/>
        <family val="1"/>
      </rPr>
      <t>SKDH</t>
    </r>
    <r>
      <rPr>
        <sz val="11"/>
        <rFont val="ＭＳ Ｐゴシック"/>
        <family val="3"/>
        <charset val="128"/>
      </rPr>
      <t>が改称。</t>
    </r>
  </si>
  <si>
    <r>
      <t>1998</t>
    </r>
    <r>
      <rPr>
        <sz val="11"/>
        <rFont val="ＭＳ Ｐゴシック"/>
        <family val="3"/>
        <charset val="128"/>
      </rPr>
      <t>年に解党し、</t>
    </r>
    <r>
      <rPr>
        <sz val="11"/>
        <rFont val="Times New Roman"/>
        <family val="1"/>
      </rPr>
      <t>SNS</t>
    </r>
    <r>
      <rPr>
        <sz val="11"/>
        <rFont val="ＭＳ Ｐゴシック"/>
        <family val="3"/>
        <charset val="128"/>
      </rPr>
      <t>に合流。</t>
    </r>
    <rPh sb="4" eb="5">
      <t>ネン</t>
    </rPh>
    <rPh sb="6" eb="8">
      <t>カイトウ</t>
    </rPh>
    <rPh sb="14" eb="16">
      <t>ゴウリュウ</t>
    </rPh>
    <phoneticPr fontId="27"/>
  </si>
  <si>
    <t>ĽS-HZDS</t>
    <phoneticPr fontId="27"/>
  </si>
  <si>
    <r>
      <rPr>
        <sz val="11"/>
        <rFont val="ＭＳ Ｐゴシック"/>
        <family val="3"/>
        <charset val="128"/>
      </rPr>
      <t>人民党</t>
    </r>
    <r>
      <rPr>
        <sz val="11"/>
        <rFont val="Times New Roman"/>
        <family val="1"/>
      </rPr>
      <t>=</t>
    </r>
    <r>
      <rPr>
        <sz val="11"/>
        <rFont val="ＭＳ Ｐゴシック"/>
        <family val="3"/>
        <charset val="128"/>
      </rPr>
      <t>民主スロヴァキア運動</t>
    </r>
    <rPh sb="0" eb="2">
      <t>ジンミン</t>
    </rPh>
    <rPh sb="2" eb="3">
      <t>トウ</t>
    </rPh>
    <rPh sb="4" eb="6">
      <t>ミンシュ</t>
    </rPh>
    <rPh sb="12" eb="14">
      <t>ウンドウ</t>
    </rPh>
    <phoneticPr fontId="27"/>
  </si>
  <si>
    <t>http://www.hzds.sk/</t>
    <phoneticPr fontId="27"/>
  </si>
  <si>
    <r>
      <t>2003</t>
    </r>
    <r>
      <rPr>
        <sz val="11"/>
        <rFont val="ＭＳ Ｐゴシック"/>
        <family val="3"/>
        <charset val="128"/>
      </rPr>
      <t>年に</t>
    </r>
    <r>
      <rPr>
        <sz val="11"/>
        <rFont val="Times New Roman"/>
        <family val="1"/>
      </rPr>
      <t>HZDS</t>
    </r>
    <r>
      <rPr>
        <sz val="11"/>
        <rFont val="ＭＳ Ｐゴシック"/>
        <family val="3"/>
        <charset val="128"/>
      </rPr>
      <t>が改称。</t>
    </r>
    <rPh sb="4" eb="5">
      <t>ネン</t>
    </rPh>
    <rPh sb="11" eb="13">
      <t>カイショウ</t>
    </rPh>
    <phoneticPr fontId="27"/>
  </si>
  <si>
    <r>
      <rPr>
        <sz val="11"/>
        <rFont val="ＭＳ Ｐゴシック"/>
        <family val="3"/>
        <charset val="128"/>
      </rPr>
      <t>ハンガリー人連立</t>
    </r>
    <rPh sb="5" eb="6">
      <t>ジン</t>
    </rPh>
    <rPh sb="6" eb="8">
      <t>レンリツ</t>
    </rPh>
    <phoneticPr fontId="27"/>
  </si>
  <si>
    <r>
      <t>1994</t>
    </r>
    <r>
      <rPr>
        <sz val="11"/>
        <rFont val="ＭＳ Ｐゴシック"/>
        <family val="3"/>
        <charset val="128"/>
      </rPr>
      <t>年選挙で共存、ハンガリー人キリスト民主運動、ハンガリー人市民党（</t>
    </r>
    <r>
      <rPr>
        <sz val="11"/>
        <rFont val="Times New Roman"/>
        <family val="1"/>
      </rPr>
      <t>MOS/MPP</t>
    </r>
    <r>
      <rPr>
        <sz val="11"/>
        <rFont val="ＭＳ Ｐゴシック"/>
        <family val="3"/>
        <charset val="128"/>
      </rPr>
      <t>）が形成した選挙連合。</t>
    </r>
    <rPh sb="4" eb="5">
      <t>ネン</t>
    </rPh>
    <rPh sb="5" eb="7">
      <t>センキョ</t>
    </rPh>
    <rPh sb="8" eb="10">
      <t>キョウゾン</t>
    </rPh>
    <rPh sb="16" eb="17">
      <t>ジン</t>
    </rPh>
    <rPh sb="21" eb="23">
      <t>ミンシュ</t>
    </rPh>
    <rPh sb="23" eb="25">
      <t>ウンドウ</t>
    </rPh>
    <rPh sb="31" eb="32">
      <t>ジン</t>
    </rPh>
    <rPh sb="32" eb="34">
      <t>シミン</t>
    </rPh>
    <rPh sb="34" eb="35">
      <t>トウ</t>
    </rPh>
    <rPh sb="45" eb="47">
      <t>ケイセイ</t>
    </rPh>
    <rPh sb="49" eb="51">
      <t>センキョ</t>
    </rPh>
    <rPh sb="51" eb="53">
      <t>レンゴウ</t>
    </rPh>
    <phoneticPr fontId="27"/>
  </si>
  <si>
    <r>
      <t>1998</t>
    </r>
    <r>
      <rPr>
        <sz val="11"/>
        <rFont val="ＭＳ Ｐゴシック"/>
        <family val="3"/>
        <charset val="128"/>
      </rPr>
      <t>年に政党として登録され、</t>
    </r>
    <r>
      <rPr>
        <sz val="11"/>
        <rFont val="Times New Roman"/>
        <family val="1"/>
      </rPr>
      <t>SMK/SMP</t>
    </r>
    <r>
      <rPr>
        <sz val="11"/>
        <rFont val="ＭＳ Ｐゴシック"/>
        <family val="3"/>
        <charset val="128"/>
      </rPr>
      <t>となる。</t>
    </r>
    <rPh sb="4" eb="5">
      <t>ネン</t>
    </rPh>
    <rPh sb="6" eb="8">
      <t>セイトウ</t>
    </rPh>
    <rPh sb="11" eb="13">
      <t>トウロク</t>
    </rPh>
    <phoneticPr fontId="27"/>
  </si>
  <si>
    <r>
      <rPr>
        <sz val="11"/>
        <rFont val="ＭＳ Ｐゴシック"/>
        <family val="3"/>
        <charset val="128"/>
      </rPr>
      <t>ハンガリー人キリスト教民主運動</t>
    </r>
    <r>
      <rPr>
        <sz val="11"/>
        <rFont val="Times New Roman"/>
        <family val="1"/>
      </rPr>
      <t>=</t>
    </r>
    <r>
      <rPr>
        <sz val="11"/>
        <rFont val="ＭＳ Ｐゴシック"/>
        <family val="3"/>
        <charset val="128"/>
      </rPr>
      <t>共存</t>
    </r>
    <rPh sb="5" eb="6">
      <t>ジン</t>
    </rPh>
    <rPh sb="10" eb="11">
      <t>キョウ</t>
    </rPh>
    <rPh sb="11" eb="13">
      <t>ミンシュ</t>
    </rPh>
    <rPh sb="13" eb="15">
      <t>ウンドウ</t>
    </rPh>
    <rPh sb="16" eb="18">
      <t>キョウゾン</t>
    </rPh>
    <phoneticPr fontId="27"/>
  </si>
  <si>
    <r>
      <t>1990</t>
    </r>
    <r>
      <rPr>
        <sz val="11"/>
        <rFont val="ＭＳ Ｐゴシック"/>
        <family val="3"/>
        <charset val="128"/>
      </rPr>
      <t>年選挙で</t>
    </r>
    <r>
      <rPr>
        <sz val="11"/>
        <rFont val="Times New Roman"/>
        <family val="1"/>
      </rPr>
      <t>ESWMK</t>
    </r>
    <r>
      <rPr>
        <sz val="11"/>
        <rFont val="ＭＳ Ｐゴシック"/>
        <family val="3"/>
        <charset val="128"/>
      </rPr>
      <t>を設立したのと同じ</t>
    </r>
    <r>
      <rPr>
        <sz val="11"/>
        <rFont val="Times New Roman"/>
        <family val="1"/>
      </rPr>
      <t>2</t>
    </r>
    <r>
      <rPr>
        <sz val="11"/>
        <rFont val="ＭＳ Ｐゴシック"/>
        <family val="3"/>
        <charset val="128"/>
      </rPr>
      <t>つのハンガリー人政党による選挙連合。</t>
    </r>
  </si>
  <si>
    <r>
      <rPr>
        <sz val="11"/>
        <rFont val="ＭＳ Ｐゴシック"/>
        <family val="3"/>
        <charset val="128"/>
      </rPr>
      <t>両政党は</t>
    </r>
    <r>
      <rPr>
        <sz val="11"/>
        <rFont val="Times New Roman"/>
        <family val="1"/>
      </rPr>
      <t>1994</t>
    </r>
    <r>
      <rPr>
        <sz val="11"/>
        <rFont val="ＭＳ Ｐゴシック"/>
        <family val="3"/>
        <charset val="128"/>
      </rPr>
      <t>年選挙では</t>
    </r>
    <r>
      <rPr>
        <sz val="11"/>
        <rFont val="Times New Roman"/>
        <family val="1"/>
      </rPr>
      <t>MK</t>
    </r>
    <r>
      <rPr>
        <sz val="11"/>
        <rFont val="ＭＳ Ｐゴシック"/>
        <family val="3"/>
        <charset val="128"/>
      </rPr>
      <t>に参加。</t>
    </r>
    <rPh sb="0" eb="1">
      <t>リョウ</t>
    </rPh>
    <rPh sb="1" eb="3">
      <t>セイトウ</t>
    </rPh>
    <rPh sb="8" eb="9">
      <t>ネン</t>
    </rPh>
    <rPh sb="9" eb="11">
      <t>センキョ</t>
    </rPh>
    <rPh sb="16" eb="18">
      <t>サンカ</t>
    </rPh>
    <phoneticPr fontId="27"/>
  </si>
  <si>
    <r>
      <rPr>
        <sz val="11"/>
        <rFont val="ＭＳ Ｐゴシック"/>
        <family val="3"/>
        <charset val="128"/>
      </rPr>
      <t>政党</t>
    </r>
  </si>
  <si>
    <r>
      <rPr>
        <sz val="11"/>
        <rFont val="ＭＳ Ｐゴシック"/>
        <family val="3"/>
        <charset val="128"/>
      </rPr>
      <t>橋</t>
    </r>
  </si>
  <si>
    <t>http://www.most-hid.sk/</t>
    <phoneticPr fontId="27"/>
  </si>
  <si>
    <r>
      <rPr>
        <sz val="11"/>
        <rFont val="ＭＳ Ｐゴシック"/>
        <family val="3"/>
        <charset val="128"/>
      </rPr>
      <t>◎</t>
    </r>
    <phoneticPr fontId="27"/>
  </si>
  <si>
    <t>MPP-MOS</t>
    <phoneticPr fontId="27"/>
  </si>
  <si>
    <t xml:space="preserve">Magyar Polgári Párt-Maďarská občianska strana </t>
    <phoneticPr fontId="27"/>
  </si>
  <si>
    <r>
      <rPr>
        <sz val="11"/>
        <rFont val="ＭＳ Ｐゴシック"/>
        <family val="3"/>
        <charset val="128"/>
      </rPr>
      <t>ハンガリー人市民党</t>
    </r>
    <rPh sb="5" eb="6">
      <t>ジン</t>
    </rPh>
    <rPh sb="6" eb="8">
      <t>シミン</t>
    </rPh>
    <rPh sb="8" eb="9">
      <t>トウ</t>
    </rPh>
    <phoneticPr fontId="27"/>
  </si>
  <si>
    <t>Hungarian Civic Party</t>
    <phoneticPr fontId="27"/>
  </si>
  <si>
    <r>
      <t>1990</t>
    </r>
    <r>
      <rPr>
        <sz val="11"/>
        <rFont val="ＭＳ Ｐゴシック"/>
        <family val="3"/>
        <charset val="128"/>
      </rPr>
      <t>結党のハンガリー人独立イニシアティブ（</t>
    </r>
    <r>
      <rPr>
        <sz val="11"/>
        <rFont val="Times New Roman"/>
        <family val="1"/>
      </rPr>
      <t>MNI</t>
    </r>
    <r>
      <rPr>
        <sz val="11"/>
        <rFont val="ＭＳ Ｐゴシック"/>
        <family val="3"/>
        <charset val="128"/>
      </rPr>
      <t>：</t>
    </r>
    <r>
      <rPr>
        <sz val="11"/>
        <rFont val="Times New Roman"/>
        <family val="1"/>
      </rPr>
      <t>Maďarská nezávislá iniciatíva</t>
    </r>
    <r>
      <rPr>
        <sz val="11"/>
        <rFont val="ＭＳ Ｐゴシック"/>
        <family val="3"/>
        <charset val="128"/>
      </rPr>
      <t>）が政党として改組され、</t>
    </r>
    <r>
      <rPr>
        <sz val="11"/>
        <rFont val="Times New Roman"/>
        <family val="1"/>
      </rPr>
      <t>1992</t>
    </r>
    <r>
      <rPr>
        <sz val="11"/>
        <rFont val="ＭＳ Ｐゴシック"/>
        <family val="3"/>
        <charset val="128"/>
      </rPr>
      <t>年にハンガリー人市民党（</t>
    </r>
    <r>
      <rPr>
        <sz val="11"/>
        <rFont val="Times New Roman"/>
        <family val="1"/>
      </rPr>
      <t>MOP/MPP:Magyar Polgári Párt-Maďarská občianska strana</t>
    </r>
    <r>
      <rPr>
        <sz val="11"/>
        <rFont val="ＭＳ Ｐゴシック"/>
        <family val="3"/>
        <charset val="128"/>
      </rPr>
      <t>）となる。</t>
    </r>
    <r>
      <rPr>
        <sz val="11"/>
        <rFont val="Times New Roman"/>
        <family val="1"/>
      </rPr>
      <t xml:space="preserve"> 
 </t>
    </r>
  </si>
  <si>
    <r>
      <t>1994</t>
    </r>
    <r>
      <rPr>
        <sz val="11"/>
        <rFont val="ＭＳ Ｐゴシック"/>
        <family val="3"/>
        <charset val="128"/>
      </rPr>
      <t>年選挙では</t>
    </r>
    <r>
      <rPr>
        <sz val="11"/>
        <rFont val="Times New Roman"/>
        <family val="1"/>
      </rPr>
      <t>MK</t>
    </r>
    <r>
      <rPr>
        <sz val="11"/>
        <rFont val="ＭＳ Ｐゴシック"/>
        <family val="3"/>
        <charset val="128"/>
      </rPr>
      <t>に参加する。</t>
    </r>
    <rPh sb="4" eb="5">
      <t>ネン</t>
    </rPh>
    <rPh sb="5" eb="7">
      <t>センキョ</t>
    </rPh>
    <rPh sb="12" eb="14">
      <t>サンカ</t>
    </rPh>
    <phoneticPr fontId="27"/>
  </si>
  <si>
    <r>
      <t>*1990</t>
    </r>
    <r>
      <rPr>
        <sz val="11"/>
        <rFont val="ＭＳ Ｐゴシック"/>
        <family val="3"/>
        <charset val="128"/>
      </rPr>
      <t>年選挙では、前身の</t>
    </r>
    <r>
      <rPr>
        <sz val="11"/>
        <rFont val="Times New Roman"/>
        <family val="1"/>
      </rPr>
      <t>MNI</t>
    </r>
    <r>
      <rPr>
        <sz val="11"/>
        <rFont val="ＭＳ Ｐゴシック"/>
        <family val="3"/>
        <charset val="128"/>
      </rPr>
      <t>が</t>
    </r>
    <r>
      <rPr>
        <sz val="11"/>
        <rFont val="Times New Roman"/>
        <family val="1"/>
      </rPr>
      <t>VPN</t>
    </r>
    <r>
      <rPr>
        <sz val="11"/>
        <rFont val="ＭＳ Ｐゴシック"/>
        <family val="3"/>
        <charset val="128"/>
      </rPr>
      <t>から候補者を立て、議席を得た。</t>
    </r>
    <r>
      <rPr>
        <sz val="11"/>
        <rFont val="Times New Roman"/>
        <family val="1"/>
      </rPr>
      <t>**1994</t>
    </r>
    <r>
      <rPr>
        <sz val="11"/>
        <rFont val="ＭＳ Ｐゴシック"/>
        <family val="3"/>
        <charset val="128"/>
      </rPr>
      <t>年選挙では</t>
    </r>
    <r>
      <rPr>
        <sz val="11"/>
        <rFont val="Times New Roman"/>
        <family val="1"/>
      </rPr>
      <t>MK</t>
    </r>
    <r>
      <rPr>
        <sz val="11"/>
        <rFont val="ＭＳ Ｐゴシック"/>
        <family val="3"/>
        <charset val="128"/>
      </rPr>
      <t>に参加。</t>
    </r>
    <rPh sb="5" eb="6">
      <t>ネン</t>
    </rPh>
    <rPh sb="6" eb="8">
      <t>センキョ</t>
    </rPh>
    <rPh sb="11" eb="13">
      <t>ゼンシン</t>
    </rPh>
    <rPh sb="23" eb="26">
      <t>コウホシャ</t>
    </rPh>
    <rPh sb="27" eb="28">
      <t>タ</t>
    </rPh>
    <rPh sb="30" eb="32">
      <t>ギセキ</t>
    </rPh>
    <rPh sb="33" eb="34">
      <t>エ</t>
    </rPh>
    <rPh sb="42" eb="43">
      <t>ネン</t>
    </rPh>
    <rPh sb="43" eb="45">
      <t>センキョ</t>
    </rPh>
    <rPh sb="50" eb="52">
      <t>サンカ</t>
    </rPh>
    <phoneticPr fontId="27"/>
  </si>
  <si>
    <r>
      <rPr>
        <sz val="11"/>
        <rFont val="ＭＳ Ｐゴシック"/>
        <family val="3"/>
        <charset val="128"/>
      </rPr>
      <t>□</t>
    </r>
    <r>
      <rPr>
        <sz val="11"/>
        <rFont val="Times New Roman"/>
        <family val="1"/>
      </rPr>
      <t>*</t>
    </r>
    <phoneticPr fontId="27"/>
  </si>
  <si>
    <r>
      <rPr>
        <sz val="11"/>
        <rFont val="ＭＳ Ｐゴシック"/>
        <family val="3"/>
        <charset val="128"/>
      </rPr>
      <t>▲</t>
    </r>
    <phoneticPr fontId="27"/>
  </si>
  <si>
    <r>
      <rPr>
        <sz val="11"/>
        <rFont val="ＭＳ Ｐゴシック"/>
        <family val="3"/>
        <charset val="128"/>
      </rPr>
      <t>☆</t>
    </r>
    <r>
      <rPr>
        <sz val="11"/>
        <rFont val="Times New Roman"/>
        <family val="1"/>
      </rPr>
      <t>**</t>
    </r>
    <phoneticPr fontId="27"/>
  </si>
  <si>
    <r>
      <rPr>
        <sz val="11"/>
        <rFont val="ＭＳ Ｐゴシック"/>
        <family val="3"/>
        <charset val="128"/>
      </rPr>
      <t>政党連合</t>
    </r>
    <rPh sb="0" eb="2">
      <t>セイトウ</t>
    </rPh>
    <rPh sb="2" eb="4">
      <t>レンゴウ</t>
    </rPh>
    <phoneticPr fontId="3"/>
  </si>
  <si>
    <t>NOVA-Konzervatívni demokrati Slovenska – Občianska konzervatívna strana</t>
    <phoneticPr fontId="3"/>
  </si>
  <si>
    <r>
      <rPr>
        <sz val="11"/>
        <rFont val="ＭＳ Ｐゴシック"/>
        <family val="3"/>
        <charset val="128"/>
      </rPr>
      <t>新しい多数派＝スロヴァキア保守民主主義者＝市民保守党</t>
    </r>
    <phoneticPr fontId="3"/>
  </si>
  <si>
    <t>European Conservatives and Reformists Group (ECR)</t>
    <phoneticPr fontId="3"/>
  </si>
  <si>
    <r>
      <t>http://www.nova.sk/
http://oks.sk/
http://www.kdsonline.sk/</t>
    </r>
    <r>
      <rPr>
        <u/>
        <sz val="11"/>
        <color indexed="12"/>
        <rFont val="ＭＳ Ｐゴシック"/>
        <family val="3"/>
        <charset val="128"/>
      </rPr>
      <t>（リンク切れ？）</t>
    </r>
    <rPh sb="63" eb="64">
      <t>ギ</t>
    </rPh>
    <phoneticPr fontId="3"/>
  </si>
  <si>
    <r>
      <rPr>
        <sz val="11"/>
        <rFont val="ＭＳ Ｐゴシック"/>
        <family val="3"/>
        <charset val="128"/>
      </rPr>
      <t>◎</t>
    </r>
    <phoneticPr fontId="3"/>
  </si>
  <si>
    <t>ODÚ</t>
    <phoneticPr fontId="27"/>
  </si>
  <si>
    <t>Občianska demokratická únia</t>
    <phoneticPr fontId="27"/>
  </si>
  <si>
    <r>
      <rPr>
        <sz val="11"/>
        <rFont val="ＭＳ Ｐゴシック"/>
        <family val="3"/>
        <charset val="128"/>
      </rPr>
      <t>市民民主連合</t>
    </r>
    <rPh sb="0" eb="2">
      <t>シミン</t>
    </rPh>
    <rPh sb="2" eb="4">
      <t>ミンシュ</t>
    </rPh>
    <rPh sb="4" eb="6">
      <t>レンゴウ</t>
    </rPh>
    <phoneticPr fontId="27"/>
  </si>
  <si>
    <r>
      <t>VPN</t>
    </r>
    <r>
      <rPr>
        <sz val="11"/>
        <rFont val="ＭＳ Ｐゴシック"/>
        <family val="3"/>
        <charset val="128"/>
      </rPr>
      <t>のリベラル派が結成。</t>
    </r>
    <rPh sb="8" eb="9">
      <t>ハ</t>
    </rPh>
    <rPh sb="10" eb="12">
      <t>ケッセイ</t>
    </rPh>
    <phoneticPr fontId="27"/>
  </si>
  <si>
    <r>
      <t>1992</t>
    </r>
    <r>
      <rPr>
        <sz val="11"/>
        <rFont val="ＭＳ Ｐゴシック"/>
        <family val="3"/>
        <charset val="128"/>
      </rPr>
      <t>年選挙後に活動を終える。</t>
    </r>
    <rPh sb="4" eb="5">
      <t>ネン</t>
    </rPh>
    <rPh sb="5" eb="8">
      <t>センキョゴ</t>
    </rPh>
    <rPh sb="9" eb="11">
      <t>カツドウ</t>
    </rPh>
    <rPh sb="12" eb="13">
      <t>オ</t>
    </rPh>
    <phoneticPr fontId="27"/>
  </si>
  <si>
    <t>OĽaNO</t>
    <phoneticPr fontId="3"/>
  </si>
  <si>
    <r>
      <rPr>
        <sz val="11"/>
        <rFont val="ＭＳ Ｐゴシック"/>
        <family val="3"/>
        <charset val="128"/>
      </rPr>
      <t>普通の人々と無所属の個人</t>
    </r>
  </si>
  <si>
    <r>
      <t>2010</t>
    </r>
    <r>
      <rPr>
        <sz val="11"/>
        <rFont val="ＭＳ Ｐゴシック"/>
        <family val="3"/>
        <charset val="128"/>
      </rPr>
      <t>年選挙で</t>
    </r>
    <r>
      <rPr>
        <sz val="11"/>
        <rFont val="Times New Roman"/>
        <family val="1"/>
      </rPr>
      <t>SaS</t>
    </r>
    <r>
      <rPr>
        <sz val="11"/>
        <rFont val="ＭＳ Ｐゴシック"/>
        <family val="3"/>
        <charset val="128"/>
      </rPr>
      <t>のリストから当選した</t>
    </r>
    <r>
      <rPr>
        <sz val="11"/>
        <rFont val="Times New Roman"/>
        <family val="1"/>
      </rPr>
      <t>4</t>
    </r>
    <r>
      <rPr>
        <sz val="11"/>
        <rFont val="ＭＳ Ｐゴシック"/>
        <family val="3"/>
        <charset val="128"/>
      </rPr>
      <t>人の議員が設立。世俗的保守主義に立つ。</t>
    </r>
  </si>
  <si>
    <t>P SNS</t>
    <phoneticPr fontId="27"/>
  </si>
  <si>
    <r>
      <rPr>
        <sz val="11"/>
        <rFont val="ＭＳ Ｐゴシック"/>
        <family val="3"/>
        <charset val="128"/>
      </rPr>
      <t>真性スロヴァキア国民党</t>
    </r>
    <rPh sb="0" eb="2">
      <t>シンセイ</t>
    </rPh>
    <rPh sb="8" eb="10">
      <t>コクミン</t>
    </rPh>
    <rPh sb="10" eb="11">
      <t>トウ</t>
    </rPh>
    <phoneticPr fontId="27"/>
  </si>
  <si>
    <r>
      <t>SNS</t>
    </r>
    <r>
      <rPr>
        <sz val="11"/>
        <rFont val="ＭＳ Ｐゴシック"/>
        <family val="3"/>
        <charset val="128"/>
      </rPr>
      <t>のスロタ派が結成。</t>
    </r>
    <rPh sb="7" eb="8">
      <t>ハ</t>
    </rPh>
    <rPh sb="9" eb="11">
      <t>ケッセイ</t>
    </rPh>
    <phoneticPr fontId="27"/>
  </si>
  <si>
    <r>
      <t>2003</t>
    </r>
    <r>
      <rPr>
        <sz val="11"/>
        <rFont val="ＭＳ Ｐゴシック"/>
        <family val="3"/>
        <charset val="128"/>
      </rPr>
      <t>年にスロタらは</t>
    </r>
    <r>
      <rPr>
        <sz val="11"/>
        <rFont val="Times New Roman"/>
        <family val="1"/>
      </rPr>
      <t>SNS</t>
    </r>
    <r>
      <rPr>
        <sz val="11"/>
        <rFont val="ＭＳ Ｐゴシック"/>
        <family val="3"/>
        <charset val="128"/>
      </rPr>
      <t>に復帰。ただし、</t>
    </r>
    <r>
      <rPr>
        <sz val="11"/>
        <rFont val="Times New Roman"/>
        <family val="1"/>
      </rPr>
      <t>P SNS</t>
    </r>
    <r>
      <rPr>
        <sz val="11"/>
        <rFont val="ＭＳ Ｐゴシック"/>
        <family val="3"/>
        <charset val="128"/>
      </rPr>
      <t>は</t>
    </r>
    <r>
      <rPr>
        <sz val="11"/>
        <rFont val="Times New Roman"/>
        <family val="1"/>
      </rPr>
      <t>2005</t>
    </r>
    <r>
      <rPr>
        <sz val="11"/>
        <rFont val="ＭＳ Ｐゴシック"/>
        <family val="3"/>
        <charset val="128"/>
      </rPr>
      <t>年まで存続。</t>
    </r>
  </si>
  <si>
    <r>
      <t>*2004</t>
    </r>
    <r>
      <rPr>
        <sz val="11"/>
        <rFont val="ＭＳ Ｐゴシック"/>
        <family val="3"/>
        <charset val="128"/>
      </rPr>
      <t>年の欧州議会選挙では</t>
    </r>
    <r>
      <rPr>
        <sz val="11"/>
        <rFont val="Times New Roman"/>
        <family val="1"/>
      </rPr>
      <t>SNS</t>
    </r>
    <r>
      <rPr>
        <sz val="11"/>
        <rFont val="ＭＳ Ｐゴシック"/>
        <family val="3"/>
        <charset val="128"/>
      </rPr>
      <t>と連合を組むが、議席を得られなかった。</t>
    </r>
    <rPh sb="5" eb="6">
      <t>ネン</t>
    </rPh>
    <rPh sb="7" eb="9">
      <t>オウシュウ</t>
    </rPh>
    <rPh sb="9" eb="11">
      <t>ギカイ</t>
    </rPh>
    <rPh sb="11" eb="13">
      <t>センキョ</t>
    </rPh>
    <rPh sb="19" eb="21">
      <t>レンゴウ</t>
    </rPh>
    <rPh sb="22" eb="23">
      <t>ク</t>
    </rPh>
    <rPh sb="26" eb="28">
      <t>ギセキ</t>
    </rPh>
    <rPh sb="29" eb="30">
      <t>エ</t>
    </rPh>
    <phoneticPr fontId="27"/>
  </si>
  <si>
    <r>
      <rPr>
        <sz val="11"/>
        <rFont val="ＭＳ Ｐゴシック"/>
        <family val="3"/>
        <charset val="128"/>
      </rPr>
      <t>☆</t>
    </r>
    <r>
      <rPr>
        <sz val="11"/>
        <rFont val="Times New Roman"/>
        <family val="1"/>
      </rPr>
      <t>*</t>
    </r>
    <r>
      <rPr>
        <sz val="11"/>
        <rFont val="ＭＳ Ｐゴシック"/>
        <family val="3"/>
        <charset val="128"/>
      </rPr>
      <t>（▲）</t>
    </r>
    <phoneticPr fontId="27"/>
  </si>
  <si>
    <r>
      <rPr>
        <sz val="11"/>
        <rFont val="ＭＳ Ｐゴシック"/>
        <family val="3"/>
        <charset val="128"/>
      </rPr>
      <t>自由と連帯</t>
    </r>
  </si>
  <si>
    <r>
      <rPr>
        <sz val="11"/>
        <rFont val="ＭＳ Ｐゴシック"/>
        <family val="3"/>
        <charset val="128"/>
      </rPr>
      <t>リベラル派のエコノミスト、スリークが設立。</t>
    </r>
    <rPh sb="4" eb="5">
      <t>ハ</t>
    </rPh>
    <rPh sb="18" eb="20">
      <t>セツリツ</t>
    </rPh>
    <phoneticPr fontId="27"/>
  </si>
  <si>
    <r>
      <rPr>
        <sz val="11"/>
        <rFont val="ＭＳ Ｐゴシック"/>
        <family val="3"/>
        <charset val="128"/>
      </rPr>
      <t>▲</t>
    </r>
    <phoneticPr fontId="27"/>
  </si>
  <si>
    <r>
      <rPr>
        <sz val="11"/>
        <rFont val="ＭＳ Ｐゴシック"/>
        <family val="3"/>
        <charset val="128"/>
      </rPr>
      <t>◎</t>
    </r>
    <phoneticPr fontId="27"/>
  </si>
  <si>
    <r>
      <rPr>
        <sz val="11"/>
        <rFont val="ＭＳ Ｐゴシック"/>
        <family val="3"/>
        <charset val="128"/>
      </rPr>
      <t>スロヴァキア民主連立</t>
    </r>
    <rPh sb="6" eb="8">
      <t>ミンシュ</t>
    </rPh>
    <rPh sb="8" eb="10">
      <t>レンリツ</t>
    </rPh>
    <phoneticPr fontId="27"/>
  </si>
  <si>
    <r>
      <t>KDH,DS,DÚ,SZS,SDSS</t>
    </r>
    <r>
      <rPr>
        <sz val="11"/>
        <rFont val="ＭＳ Ｐゴシック"/>
        <family val="3"/>
        <charset val="128"/>
      </rPr>
      <t>が結成。当初は選挙連合であったが、メチアル政権の選挙法改正に対応して政党として</t>
    </r>
    <r>
      <rPr>
        <sz val="11"/>
        <rFont val="Times New Roman"/>
        <family val="1"/>
      </rPr>
      <t>1998</t>
    </r>
    <r>
      <rPr>
        <sz val="11"/>
        <rFont val="ＭＳ Ｐゴシック"/>
        <family val="3"/>
        <charset val="128"/>
      </rPr>
      <t>年に登録する。</t>
    </r>
    <rPh sb="19" eb="21">
      <t>ケッセイ</t>
    </rPh>
    <rPh sb="22" eb="24">
      <t>トウショ</t>
    </rPh>
    <rPh sb="25" eb="27">
      <t>センキョ</t>
    </rPh>
    <rPh sb="27" eb="29">
      <t>レンゴウ</t>
    </rPh>
    <rPh sb="39" eb="41">
      <t>セイケン</t>
    </rPh>
    <rPh sb="42" eb="44">
      <t>センキョ</t>
    </rPh>
    <rPh sb="44" eb="47">
      <t>ホウカイセイ</t>
    </rPh>
    <rPh sb="48" eb="50">
      <t>タイオウ</t>
    </rPh>
    <rPh sb="52" eb="54">
      <t>セイトウ</t>
    </rPh>
    <rPh sb="61" eb="62">
      <t>ネン</t>
    </rPh>
    <rPh sb="63" eb="65">
      <t>トウロク</t>
    </rPh>
    <phoneticPr fontId="27"/>
  </si>
  <si>
    <r>
      <t>SDKÚ</t>
    </r>
    <r>
      <rPr>
        <sz val="11"/>
        <rFont val="ＭＳ Ｐゴシック"/>
        <family val="3"/>
        <charset val="128"/>
      </rPr>
      <t>の結党によって事実上解体。正式には</t>
    </r>
    <r>
      <rPr>
        <sz val="11"/>
        <rFont val="Times New Roman"/>
        <family val="1"/>
      </rPr>
      <t>2002</t>
    </r>
    <r>
      <rPr>
        <sz val="11"/>
        <rFont val="ＭＳ Ｐゴシック"/>
        <family val="3"/>
        <charset val="128"/>
      </rPr>
      <t>年に解消。</t>
    </r>
    <rPh sb="5" eb="7">
      <t>ケットウ</t>
    </rPh>
    <rPh sb="11" eb="14">
      <t>ジジツジョウ</t>
    </rPh>
    <rPh sb="14" eb="16">
      <t>カイタイ</t>
    </rPh>
    <rPh sb="17" eb="19">
      <t>セイシキ</t>
    </rPh>
    <rPh sb="25" eb="26">
      <t>ネン</t>
    </rPh>
    <rPh sb="27" eb="29">
      <t>カイショウ</t>
    </rPh>
    <phoneticPr fontId="27"/>
  </si>
  <si>
    <r>
      <rPr>
        <sz val="11"/>
        <rFont val="ＭＳ Ｐゴシック"/>
        <family val="3"/>
        <charset val="128"/>
      </rPr>
      <t>スロヴァキア民主･キリスト教連合</t>
    </r>
    <rPh sb="6" eb="8">
      <t>ミンシュ</t>
    </rPh>
    <rPh sb="13" eb="14">
      <t>キョウ</t>
    </rPh>
    <rPh sb="14" eb="16">
      <t>レンゴウ</t>
    </rPh>
    <phoneticPr fontId="27"/>
  </si>
  <si>
    <r>
      <t>SDK</t>
    </r>
    <r>
      <rPr>
        <sz val="11"/>
        <rFont val="ＭＳ Ｐゴシック"/>
        <family val="3"/>
        <charset val="128"/>
      </rPr>
      <t>の中のリベラル派が結党。</t>
    </r>
    <rPh sb="4" eb="5">
      <t>ナカ</t>
    </rPh>
    <rPh sb="10" eb="11">
      <t>ハ</t>
    </rPh>
    <rPh sb="12" eb="14">
      <t>ケットウ</t>
    </rPh>
    <phoneticPr fontId="27"/>
  </si>
  <si>
    <r>
      <t>2006</t>
    </r>
    <r>
      <rPr>
        <sz val="11"/>
        <rFont val="ＭＳ Ｐゴシック"/>
        <family val="3"/>
        <charset val="128"/>
      </rPr>
      <t>年に</t>
    </r>
    <r>
      <rPr>
        <sz val="11"/>
        <rFont val="Times New Roman"/>
        <family val="1"/>
      </rPr>
      <t>DS</t>
    </r>
    <r>
      <rPr>
        <sz val="11"/>
        <rFont val="ＭＳ Ｐゴシック"/>
        <family val="3"/>
        <charset val="128"/>
      </rPr>
      <t>を統合して</t>
    </r>
    <r>
      <rPr>
        <sz val="11"/>
        <rFont val="Times New Roman"/>
        <family val="1"/>
      </rPr>
      <t>SDKÚ-DS</t>
    </r>
    <r>
      <rPr>
        <sz val="11"/>
        <rFont val="ＭＳ Ｐゴシック"/>
        <family val="3"/>
        <charset val="128"/>
      </rPr>
      <t>と改称。</t>
    </r>
    <rPh sb="4" eb="5">
      <t>ネン</t>
    </rPh>
    <rPh sb="9" eb="11">
      <t>トウゴウ</t>
    </rPh>
    <rPh sb="21" eb="23">
      <t>カイショウ</t>
    </rPh>
    <phoneticPr fontId="27"/>
  </si>
  <si>
    <r>
      <rPr>
        <sz val="11"/>
        <rFont val="ＭＳ Ｐゴシック"/>
        <family val="3"/>
        <charset val="128"/>
      </rPr>
      <t>スロヴァキア民主・キリスト教連合</t>
    </r>
    <r>
      <rPr>
        <sz val="11"/>
        <rFont val="Times New Roman"/>
        <family val="1"/>
      </rPr>
      <t>=</t>
    </r>
    <r>
      <rPr>
        <sz val="11"/>
        <rFont val="ＭＳ Ｐゴシック"/>
        <family val="3"/>
        <charset val="128"/>
      </rPr>
      <t>民主党</t>
    </r>
    <rPh sb="6" eb="8">
      <t>ミンシュ</t>
    </rPh>
    <rPh sb="13" eb="14">
      <t>キョウ</t>
    </rPh>
    <rPh sb="14" eb="16">
      <t>レンゴウ</t>
    </rPh>
    <rPh sb="17" eb="20">
      <t>ミンシュトウ</t>
    </rPh>
    <phoneticPr fontId="27"/>
  </si>
  <si>
    <r>
      <t>SDKÚ</t>
    </r>
    <r>
      <rPr>
        <sz val="11"/>
        <rFont val="ＭＳ Ｐゴシック"/>
        <family val="3"/>
        <charset val="128"/>
      </rPr>
      <t>が</t>
    </r>
    <r>
      <rPr>
        <sz val="11"/>
        <rFont val="Times New Roman"/>
        <family val="1"/>
      </rPr>
      <t>DS</t>
    </r>
    <r>
      <rPr>
        <sz val="11"/>
        <rFont val="ＭＳ Ｐゴシック"/>
        <family val="3"/>
        <charset val="128"/>
      </rPr>
      <t>を統合して改称。</t>
    </r>
    <rPh sb="8" eb="10">
      <t>トウゴウ</t>
    </rPh>
    <rPh sb="12" eb="14">
      <t>カイショウ</t>
    </rPh>
    <phoneticPr fontId="27"/>
  </si>
  <si>
    <r>
      <rPr>
        <sz val="11"/>
        <rFont val="ＭＳ Ｐゴシック"/>
        <family val="3"/>
        <charset val="128"/>
      </rPr>
      <t>民主左翼党</t>
    </r>
    <rPh sb="0" eb="2">
      <t>ミンシュ</t>
    </rPh>
    <rPh sb="2" eb="4">
      <t>サヨク</t>
    </rPh>
    <rPh sb="4" eb="5">
      <t>トウ</t>
    </rPh>
    <phoneticPr fontId="27"/>
  </si>
  <si>
    <r>
      <t>KSS</t>
    </r>
    <r>
      <rPr>
        <sz val="11"/>
        <rFont val="ＭＳ Ｐゴシック"/>
        <family val="3"/>
        <charset val="128"/>
      </rPr>
      <t>－</t>
    </r>
    <r>
      <rPr>
        <sz val="11"/>
        <rFont val="Times New Roman"/>
        <family val="1"/>
      </rPr>
      <t>SDĽ</t>
    </r>
    <r>
      <rPr>
        <sz val="11"/>
        <rFont val="ＭＳ Ｐゴシック"/>
        <family val="3"/>
        <charset val="128"/>
      </rPr>
      <t>が改称。</t>
    </r>
    <rPh sb="8" eb="10">
      <t>カイショウ</t>
    </rPh>
    <phoneticPr fontId="27"/>
  </si>
  <si>
    <r>
      <t>2004</t>
    </r>
    <r>
      <rPr>
        <sz val="11"/>
        <rFont val="ＭＳ Ｐゴシック"/>
        <family val="3"/>
        <charset val="128"/>
      </rPr>
      <t>年に他の左派諸党とともに</t>
    </r>
    <r>
      <rPr>
        <sz val="11"/>
        <rFont val="Times New Roman"/>
        <family val="1"/>
      </rPr>
      <t>SMER</t>
    </r>
    <r>
      <rPr>
        <sz val="11"/>
        <rFont val="ＭＳ Ｐゴシック"/>
        <family val="3"/>
        <charset val="128"/>
      </rPr>
      <t>に合流し、</t>
    </r>
    <r>
      <rPr>
        <sz val="11"/>
        <rFont val="Times New Roman"/>
        <family val="1"/>
      </rPr>
      <t>SMER-DS</t>
    </r>
    <r>
      <rPr>
        <sz val="11"/>
        <rFont val="ＭＳ Ｐゴシック"/>
        <family val="3"/>
        <charset val="128"/>
      </rPr>
      <t>となる。</t>
    </r>
    <rPh sb="4" eb="5">
      <t>ネン</t>
    </rPh>
    <rPh sb="6" eb="7">
      <t>タ</t>
    </rPh>
    <rPh sb="8" eb="10">
      <t>サハ</t>
    </rPh>
    <rPh sb="10" eb="12">
      <t>ショトウ</t>
    </rPh>
    <rPh sb="21" eb="23">
      <t>ゴウリュウ</t>
    </rPh>
    <phoneticPr fontId="27"/>
  </si>
  <si>
    <r>
      <t>SMER</t>
    </r>
    <r>
      <rPr>
        <sz val="11"/>
        <rFont val="ＭＳ Ｐゴシック"/>
        <family val="3"/>
        <charset val="128"/>
      </rPr>
      <t>への合流後も</t>
    </r>
    <r>
      <rPr>
        <sz val="11"/>
        <rFont val="Times New Roman"/>
        <family val="1"/>
      </rPr>
      <t>SDĽ</t>
    </r>
    <r>
      <rPr>
        <sz val="11"/>
        <rFont val="ＭＳ Ｐゴシック"/>
        <family val="3"/>
        <charset val="128"/>
      </rPr>
      <t>を名乗る分派は活動を続け、</t>
    </r>
    <r>
      <rPr>
        <sz val="11"/>
        <rFont val="Times New Roman"/>
        <family val="1"/>
      </rPr>
      <t>2006</t>
    </r>
    <r>
      <rPr>
        <sz val="11"/>
        <rFont val="ＭＳ Ｐゴシック"/>
        <family val="3"/>
        <charset val="128"/>
      </rPr>
      <t>年と</t>
    </r>
    <r>
      <rPr>
        <sz val="11"/>
        <rFont val="Times New Roman"/>
        <family val="1"/>
      </rPr>
      <t>2010</t>
    </r>
    <r>
      <rPr>
        <sz val="11"/>
        <rFont val="ＭＳ Ｐゴシック"/>
        <family val="3"/>
        <charset val="128"/>
      </rPr>
      <t>選挙に参加した。</t>
    </r>
  </si>
  <si>
    <r>
      <t>*1994</t>
    </r>
    <r>
      <rPr>
        <sz val="11"/>
        <rFont val="ＭＳ Ｐゴシック"/>
        <family val="3"/>
        <charset val="128"/>
      </rPr>
      <t>年選挙では</t>
    </r>
    <r>
      <rPr>
        <sz val="11"/>
        <rFont val="Times New Roman"/>
        <family val="1"/>
      </rPr>
      <t xml:space="preserve"> SDSS, SZS, HPS</t>
    </r>
    <r>
      <rPr>
        <sz val="11"/>
        <rFont val="ＭＳ Ｐゴシック"/>
        <family val="3"/>
        <charset val="128"/>
      </rPr>
      <t>とともに選挙連合</t>
    </r>
    <r>
      <rPr>
        <sz val="11"/>
        <rFont val="Times New Roman"/>
        <family val="1"/>
      </rPr>
      <t>SP.VOĽBA</t>
    </r>
    <r>
      <rPr>
        <sz val="11"/>
        <rFont val="ＭＳ Ｐゴシック"/>
        <family val="3"/>
        <charset val="128"/>
      </rPr>
      <t>を結成。</t>
    </r>
  </si>
  <si>
    <r>
      <rPr>
        <sz val="11"/>
        <rFont val="ＭＳ Ｐゴシック"/>
        <family val="3"/>
        <charset val="128"/>
      </rPr>
      <t>☆</t>
    </r>
    <r>
      <rPr>
        <sz val="11"/>
        <rFont val="Times New Roman"/>
        <family val="1"/>
      </rPr>
      <t>*</t>
    </r>
    <phoneticPr fontId="27"/>
  </si>
  <si>
    <r>
      <rPr>
        <sz val="11"/>
        <rFont val="ＭＳ Ｐゴシック"/>
        <family val="3"/>
        <charset val="128"/>
      </rPr>
      <t>スロヴァキア社会民主党</t>
    </r>
    <rPh sb="6" eb="8">
      <t>シャカイ</t>
    </rPh>
    <rPh sb="8" eb="11">
      <t>ミンシュトウ</t>
    </rPh>
    <phoneticPr fontId="27"/>
  </si>
  <si>
    <r>
      <t>1990</t>
    </r>
    <r>
      <rPr>
        <sz val="11"/>
        <rFont val="ＭＳ Ｐゴシック"/>
        <family val="3"/>
        <charset val="128"/>
      </rPr>
      <t>年選挙では</t>
    </r>
    <r>
      <rPr>
        <sz val="11"/>
        <rFont val="Times New Roman"/>
        <family val="1"/>
      </rPr>
      <t>SD</t>
    </r>
    <r>
      <rPr>
        <sz val="11"/>
        <rFont val="ＭＳ Ｐゴシック"/>
        <family val="3"/>
        <charset val="128"/>
      </rPr>
      <t>の略称でリストを作成するが、議席を得られなかった。</t>
    </r>
    <r>
      <rPr>
        <sz val="11"/>
        <rFont val="Times New Roman"/>
        <family val="1"/>
      </rPr>
      <t>1992</t>
    </r>
    <r>
      <rPr>
        <sz val="11"/>
        <rFont val="ＭＳ Ｐゴシック"/>
        <family val="3"/>
        <charset val="128"/>
      </rPr>
      <t>年選挙ではドゥプチェクを候補として連邦議会で議席を得るが、国民評議会選挙では議席を得られなかった。</t>
    </r>
    <r>
      <rPr>
        <sz val="11"/>
        <rFont val="Times New Roman"/>
        <family val="1"/>
      </rPr>
      <t>1993</t>
    </r>
    <r>
      <rPr>
        <sz val="11"/>
        <rFont val="ＭＳ Ｐゴシック"/>
        <family val="3"/>
        <charset val="128"/>
      </rPr>
      <t>年に正式名称を</t>
    </r>
    <r>
      <rPr>
        <sz val="11"/>
        <rFont val="Times New Roman"/>
        <family val="1"/>
      </rPr>
      <t>Sociálnodemokratická strana Slovenska</t>
    </r>
    <r>
      <rPr>
        <sz val="11"/>
        <rFont val="ＭＳ Ｐゴシック"/>
        <family val="3"/>
        <charset val="128"/>
      </rPr>
      <t>と改称している。</t>
    </r>
  </si>
  <si>
    <r>
      <t>2004</t>
    </r>
    <r>
      <rPr>
        <sz val="11"/>
        <rFont val="ＭＳ Ｐゴシック"/>
        <family val="3"/>
        <charset val="128"/>
      </rPr>
      <t>年に他の左派諸党ともに</t>
    </r>
    <r>
      <rPr>
        <sz val="11"/>
        <rFont val="Times New Roman"/>
        <family val="1"/>
      </rPr>
      <t>SMER</t>
    </r>
    <r>
      <rPr>
        <sz val="11"/>
        <rFont val="ＭＳ Ｐゴシック"/>
        <family val="3"/>
        <charset val="128"/>
      </rPr>
      <t>に合流し、</t>
    </r>
    <r>
      <rPr>
        <sz val="11"/>
        <rFont val="Times New Roman"/>
        <family val="1"/>
      </rPr>
      <t>SMER-DS</t>
    </r>
    <r>
      <rPr>
        <sz val="11"/>
        <rFont val="ＭＳ Ｐゴシック"/>
        <family val="3"/>
        <charset val="128"/>
      </rPr>
      <t>となる。</t>
    </r>
    <rPh sb="4" eb="5">
      <t>ネン</t>
    </rPh>
    <rPh sb="6" eb="7">
      <t>タ</t>
    </rPh>
    <rPh sb="8" eb="10">
      <t>サハ</t>
    </rPh>
    <rPh sb="10" eb="12">
      <t>ショトウ</t>
    </rPh>
    <rPh sb="20" eb="22">
      <t>ゴウリュウ</t>
    </rPh>
    <phoneticPr fontId="27"/>
  </si>
  <si>
    <r>
      <t>:*1994</t>
    </r>
    <r>
      <rPr>
        <sz val="11"/>
        <rFont val="ＭＳ Ｐゴシック"/>
        <family val="3"/>
        <charset val="128"/>
      </rPr>
      <t>年選挙では</t>
    </r>
    <r>
      <rPr>
        <sz val="11"/>
        <rFont val="Times New Roman"/>
        <family val="1"/>
      </rPr>
      <t xml:space="preserve"> SDĽ, SZS, HPS</t>
    </r>
    <r>
      <rPr>
        <sz val="11"/>
        <rFont val="ＭＳ Ｐゴシック"/>
        <family val="3"/>
        <charset val="128"/>
      </rPr>
      <t>とともに選挙連合</t>
    </r>
    <r>
      <rPr>
        <sz val="11"/>
        <rFont val="Times New Roman"/>
        <family val="1"/>
      </rPr>
      <t>SP.VOĽBA</t>
    </r>
    <r>
      <rPr>
        <sz val="11"/>
        <rFont val="ＭＳ Ｐゴシック"/>
        <family val="3"/>
        <charset val="128"/>
      </rPr>
      <t>を結成。</t>
    </r>
    <r>
      <rPr>
        <sz val="11"/>
        <rFont val="Times New Roman"/>
        <family val="1"/>
      </rPr>
      <t>**1998</t>
    </r>
    <r>
      <rPr>
        <sz val="11"/>
        <rFont val="ＭＳ Ｐゴシック"/>
        <family val="3"/>
        <charset val="128"/>
      </rPr>
      <t>年選挙では</t>
    </r>
    <r>
      <rPr>
        <sz val="11"/>
        <rFont val="Times New Roman"/>
        <family val="1"/>
      </rPr>
      <t>SDK</t>
    </r>
    <r>
      <rPr>
        <sz val="11"/>
        <rFont val="ＭＳ Ｐゴシック"/>
        <family val="3"/>
        <charset val="128"/>
      </rPr>
      <t>を結成。</t>
    </r>
  </si>
  <si>
    <r>
      <rPr>
        <sz val="11"/>
        <rFont val="ＭＳ Ｐゴシック"/>
        <family val="3"/>
        <charset val="128"/>
      </rPr>
      <t>□</t>
    </r>
    <r>
      <rPr>
        <sz val="11"/>
        <rFont val="Times New Roman"/>
        <family val="1"/>
      </rPr>
      <t>**</t>
    </r>
    <phoneticPr fontId="27"/>
  </si>
  <si>
    <t>Slobodné fórum</t>
    <phoneticPr fontId="27"/>
  </si>
  <si>
    <r>
      <rPr>
        <sz val="11"/>
        <rFont val="ＭＳ Ｐゴシック"/>
        <family val="3"/>
        <charset val="128"/>
      </rPr>
      <t>自由フォーラム</t>
    </r>
    <rPh sb="0" eb="2">
      <t>ジユウ</t>
    </rPh>
    <phoneticPr fontId="27"/>
  </si>
  <si>
    <r>
      <t>SDKÚ</t>
    </r>
    <r>
      <rPr>
        <sz val="11"/>
        <rFont val="ＭＳ Ｐゴシック"/>
        <family val="3"/>
        <charset val="128"/>
      </rPr>
      <t>からの離党者によって創設。</t>
    </r>
    <rPh sb="7" eb="10">
      <t>リトウシャ</t>
    </rPh>
    <rPh sb="14" eb="16">
      <t>ソウセツ</t>
    </rPh>
    <phoneticPr fontId="27"/>
  </si>
  <si>
    <t>SKDH</t>
    <phoneticPr fontId="27"/>
  </si>
  <si>
    <t>Slovenské kresťanskodemokratické hnutie</t>
    <phoneticPr fontId="27"/>
  </si>
  <si>
    <r>
      <rPr>
        <sz val="11"/>
        <rFont val="ＭＳ Ｐゴシック"/>
        <family val="3"/>
        <charset val="128"/>
      </rPr>
      <t>スロヴァキア･キリスト教民主運動</t>
    </r>
    <rPh sb="11" eb="12">
      <t>キョウ</t>
    </rPh>
    <rPh sb="12" eb="14">
      <t>ミンシュ</t>
    </rPh>
    <rPh sb="14" eb="16">
      <t>ウンドウ</t>
    </rPh>
    <phoneticPr fontId="27"/>
  </si>
  <si>
    <r>
      <t>1992</t>
    </r>
    <r>
      <rPr>
        <sz val="11"/>
        <rFont val="ＭＳ Ｐゴシック"/>
        <family val="3"/>
        <charset val="128"/>
      </rPr>
      <t>年選挙前に</t>
    </r>
    <r>
      <rPr>
        <sz val="11"/>
        <rFont val="Times New Roman"/>
        <family val="1"/>
      </rPr>
      <t>KDH</t>
    </r>
    <r>
      <rPr>
        <sz val="11"/>
        <rFont val="ＭＳ Ｐゴシック"/>
        <family val="3"/>
        <charset val="128"/>
      </rPr>
      <t>から離党したナショナリスト・グループが結党。</t>
    </r>
    <rPh sb="4" eb="5">
      <t>ネン</t>
    </rPh>
    <rPh sb="5" eb="7">
      <t>センキョ</t>
    </rPh>
    <rPh sb="7" eb="8">
      <t>ゼン</t>
    </rPh>
    <rPh sb="14" eb="16">
      <t>リトウ</t>
    </rPh>
    <rPh sb="31" eb="33">
      <t>ケットウ</t>
    </rPh>
    <phoneticPr fontId="27"/>
  </si>
  <si>
    <r>
      <t>1992</t>
    </r>
    <r>
      <rPr>
        <sz val="11"/>
        <rFont val="ＭＳ Ｐゴシック"/>
        <family val="3"/>
        <charset val="128"/>
      </rPr>
      <t>年選挙後に</t>
    </r>
    <r>
      <rPr>
        <sz val="11"/>
        <rFont val="Times New Roman"/>
        <family val="1"/>
      </rPr>
      <t>KSÚ</t>
    </r>
    <r>
      <rPr>
        <sz val="11"/>
        <rFont val="ＭＳ Ｐゴシック"/>
        <family val="3"/>
        <charset val="128"/>
      </rPr>
      <t>と改称。</t>
    </r>
    <rPh sb="4" eb="5">
      <t>ネン</t>
    </rPh>
    <rPh sb="5" eb="7">
      <t>センキョ</t>
    </rPh>
    <rPh sb="7" eb="8">
      <t>ゴ</t>
    </rPh>
    <rPh sb="13" eb="15">
      <t>カイショウ</t>
    </rPh>
    <phoneticPr fontId="27"/>
  </si>
  <si>
    <t>SMER</t>
    <phoneticPr fontId="27"/>
  </si>
  <si>
    <r>
      <rPr>
        <sz val="11"/>
        <rFont val="ＭＳ Ｐゴシック"/>
        <family val="3"/>
        <charset val="128"/>
      </rPr>
      <t>方向</t>
    </r>
    <rPh sb="0" eb="2">
      <t>ホウコウ</t>
    </rPh>
    <phoneticPr fontId="27"/>
  </si>
  <si>
    <r>
      <t>SDĽ</t>
    </r>
    <r>
      <rPr>
        <sz val="11"/>
        <rFont val="ＭＳ Ｐゴシック"/>
        <family val="3"/>
        <charset val="128"/>
      </rPr>
      <t>を離党したフィツォによって創設。</t>
    </r>
    <rPh sb="4" eb="6">
      <t>リトウ</t>
    </rPh>
    <rPh sb="16" eb="18">
      <t>ソウセツ</t>
    </rPh>
    <phoneticPr fontId="27"/>
  </si>
  <si>
    <r>
      <t>2004</t>
    </r>
    <r>
      <rPr>
        <sz val="11"/>
        <rFont val="ＭＳ Ｐゴシック"/>
        <family val="3"/>
        <charset val="128"/>
      </rPr>
      <t>年に</t>
    </r>
    <r>
      <rPr>
        <sz val="11"/>
        <rFont val="Times New Roman"/>
        <family val="1"/>
      </rPr>
      <t>SDĽ</t>
    </r>
    <r>
      <rPr>
        <sz val="11"/>
        <rFont val="ＭＳ Ｐゴシック"/>
        <family val="3"/>
        <charset val="128"/>
      </rPr>
      <t>，</t>
    </r>
    <r>
      <rPr>
        <sz val="11"/>
        <rFont val="Times New Roman"/>
        <family val="1"/>
      </rPr>
      <t>SDA</t>
    </r>
    <r>
      <rPr>
        <sz val="11"/>
        <rFont val="ＭＳ Ｐゴシック"/>
        <family val="3"/>
        <charset val="128"/>
      </rPr>
      <t>，</t>
    </r>
    <r>
      <rPr>
        <sz val="11"/>
        <rFont val="Times New Roman"/>
        <family val="1"/>
      </rPr>
      <t>SDSS</t>
    </r>
    <r>
      <rPr>
        <sz val="11"/>
        <rFont val="ＭＳ Ｐゴシック"/>
        <family val="3"/>
        <charset val="128"/>
      </rPr>
      <t>などを吸収して</t>
    </r>
    <r>
      <rPr>
        <sz val="11"/>
        <rFont val="Times New Roman"/>
        <family val="1"/>
      </rPr>
      <t>SMER-SD</t>
    </r>
    <r>
      <rPr>
        <sz val="11"/>
        <rFont val="ＭＳ Ｐゴシック"/>
        <family val="3"/>
        <charset val="128"/>
      </rPr>
      <t>となる。</t>
    </r>
    <rPh sb="4" eb="5">
      <t>ネン</t>
    </rPh>
    <rPh sb="21" eb="23">
      <t>キュウシュウ</t>
    </rPh>
    <phoneticPr fontId="27"/>
  </si>
  <si>
    <t>SMER-SD</t>
    <phoneticPr fontId="27"/>
  </si>
  <si>
    <r>
      <rPr>
        <sz val="11"/>
        <rFont val="ＭＳ Ｐゴシック"/>
        <family val="3"/>
        <charset val="128"/>
      </rPr>
      <t>方向</t>
    </r>
    <r>
      <rPr>
        <sz val="11"/>
        <rFont val="Times New Roman"/>
        <family val="1"/>
      </rPr>
      <t>=</t>
    </r>
    <r>
      <rPr>
        <sz val="11"/>
        <rFont val="ＭＳ Ｐゴシック"/>
        <family val="3"/>
        <charset val="128"/>
      </rPr>
      <t>社会民主</t>
    </r>
    <rPh sb="0" eb="2">
      <t>ホウコウ</t>
    </rPh>
    <rPh sb="3" eb="5">
      <t>シャカイ</t>
    </rPh>
    <rPh sb="5" eb="7">
      <t>ミンシュ</t>
    </rPh>
    <phoneticPr fontId="27"/>
  </si>
  <si>
    <t>Direction-Social Democracy</t>
    <phoneticPr fontId="27"/>
  </si>
  <si>
    <r>
      <t>SMER</t>
    </r>
    <r>
      <rPr>
        <sz val="11"/>
        <rFont val="ＭＳ Ｐゴシック"/>
        <family val="3"/>
        <charset val="128"/>
      </rPr>
      <t>が</t>
    </r>
    <r>
      <rPr>
        <sz val="11"/>
        <rFont val="Times New Roman"/>
        <family val="1"/>
      </rPr>
      <t>SDĽ</t>
    </r>
    <r>
      <rPr>
        <sz val="11"/>
        <rFont val="ＭＳ Ｐゴシック"/>
        <family val="3"/>
        <charset val="128"/>
      </rPr>
      <t>，</t>
    </r>
    <r>
      <rPr>
        <sz val="11"/>
        <rFont val="Times New Roman"/>
        <family val="1"/>
      </rPr>
      <t>SDA</t>
    </r>
    <r>
      <rPr>
        <sz val="11"/>
        <rFont val="ＭＳ Ｐゴシック"/>
        <family val="3"/>
        <charset val="128"/>
      </rPr>
      <t>，</t>
    </r>
    <r>
      <rPr>
        <sz val="11"/>
        <rFont val="Times New Roman"/>
        <family val="1"/>
      </rPr>
      <t>SDSS</t>
    </r>
    <r>
      <rPr>
        <sz val="11"/>
        <rFont val="ＭＳ Ｐゴシック"/>
        <family val="3"/>
        <charset val="128"/>
      </rPr>
      <t>などを吸収して</t>
    </r>
    <r>
      <rPr>
        <sz val="11"/>
        <rFont val="Times New Roman"/>
        <family val="1"/>
      </rPr>
      <t>SMER-SD</t>
    </r>
    <r>
      <rPr>
        <sz val="11"/>
        <rFont val="ＭＳ Ｐゴシック"/>
        <family val="3"/>
        <charset val="128"/>
      </rPr>
      <t>となる。</t>
    </r>
    <rPh sb="20" eb="22">
      <t>キュウシュウ</t>
    </rPh>
    <phoneticPr fontId="27"/>
  </si>
  <si>
    <t>SMK-MKP</t>
    <phoneticPr fontId="27"/>
  </si>
  <si>
    <t>Strana maďarskej koalície-Magyar Koalíció Pártja</t>
    <phoneticPr fontId="27"/>
  </si>
  <si>
    <r>
      <rPr>
        <sz val="11"/>
        <rFont val="ＭＳ Ｐゴシック"/>
        <family val="3"/>
        <charset val="128"/>
      </rPr>
      <t>ハンガリー人連立党</t>
    </r>
    <rPh sb="5" eb="6">
      <t>ジン</t>
    </rPh>
    <rPh sb="6" eb="8">
      <t>レンリツ</t>
    </rPh>
    <rPh sb="8" eb="9">
      <t>トウ</t>
    </rPh>
    <phoneticPr fontId="27"/>
  </si>
  <si>
    <t>Group of the European People's Party (Christian Democrats)</t>
    <phoneticPr fontId="27"/>
  </si>
  <si>
    <t>http://www.mkp.sk/</t>
    <phoneticPr fontId="27"/>
  </si>
  <si>
    <r>
      <t>1998</t>
    </r>
    <r>
      <rPr>
        <sz val="11"/>
        <rFont val="ＭＳ Ｐゴシック"/>
        <family val="3"/>
        <charset val="128"/>
      </rPr>
      <t>年選挙に際して、それまで選挙連合であった</t>
    </r>
    <r>
      <rPr>
        <sz val="11"/>
        <rFont val="Times New Roman"/>
        <family val="1"/>
      </rPr>
      <t>MK</t>
    </r>
    <r>
      <rPr>
        <sz val="11"/>
        <rFont val="ＭＳ Ｐゴシック"/>
        <family val="3"/>
        <charset val="128"/>
      </rPr>
      <t>が政党登録を行って結成。</t>
    </r>
    <rPh sb="4" eb="5">
      <t>ネン</t>
    </rPh>
    <rPh sb="5" eb="7">
      <t>センキョ</t>
    </rPh>
    <rPh sb="8" eb="9">
      <t>サイ</t>
    </rPh>
    <rPh sb="16" eb="18">
      <t>センキョ</t>
    </rPh>
    <rPh sb="18" eb="20">
      <t>レンゴウ</t>
    </rPh>
    <rPh sb="27" eb="29">
      <t>セイトウ</t>
    </rPh>
    <rPh sb="29" eb="31">
      <t>トウロク</t>
    </rPh>
    <rPh sb="32" eb="33">
      <t>オコナ</t>
    </rPh>
    <rPh sb="35" eb="37">
      <t>ケッセイ</t>
    </rPh>
    <phoneticPr fontId="27"/>
  </si>
  <si>
    <t>SNS</t>
    <phoneticPr fontId="27"/>
  </si>
  <si>
    <t>Slovenská národná strana</t>
    <phoneticPr fontId="27"/>
  </si>
  <si>
    <r>
      <rPr>
        <sz val="11"/>
        <rFont val="ＭＳ Ｐゴシック"/>
        <family val="3"/>
        <charset val="128"/>
      </rPr>
      <t>スロヴァキア国民党</t>
    </r>
    <rPh sb="6" eb="8">
      <t>コクミン</t>
    </rPh>
    <rPh sb="8" eb="9">
      <t>トウ</t>
    </rPh>
    <phoneticPr fontId="27"/>
  </si>
  <si>
    <r>
      <t>1990</t>
    </r>
    <r>
      <rPr>
        <sz val="11"/>
        <rFont val="ＭＳ Ｐゴシック"/>
        <family val="3"/>
        <charset val="128"/>
      </rPr>
      <t>年設立の新党であるが、</t>
    </r>
    <r>
      <rPr>
        <sz val="11"/>
        <rFont val="Times New Roman"/>
        <family val="1"/>
      </rPr>
      <t>19</t>
    </r>
    <r>
      <rPr>
        <sz val="11"/>
        <rFont val="ＭＳ Ｐゴシック"/>
        <family val="3"/>
        <charset val="128"/>
      </rPr>
      <t>世紀のスロヴァキアのナショナリズムを代表した同名の政党の後継党を名乗る。</t>
    </r>
    <rPh sb="4" eb="5">
      <t>ネン</t>
    </rPh>
    <rPh sb="5" eb="7">
      <t>セツリツ</t>
    </rPh>
    <rPh sb="8" eb="10">
      <t>シントウ</t>
    </rPh>
    <rPh sb="17" eb="19">
      <t>セイキ</t>
    </rPh>
    <rPh sb="35" eb="37">
      <t>ダイヒョウ</t>
    </rPh>
    <rPh sb="39" eb="41">
      <t>ドウメイ</t>
    </rPh>
    <rPh sb="42" eb="44">
      <t>セイトウ</t>
    </rPh>
    <rPh sb="45" eb="47">
      <t>コウケイ</t>
    </rPh>
    <rPh sb="47" eb="48">
      <t>トウ</t>
    </rPh>
    <rPh sb="49" eb="51">
      <t>ナノ</t>
    </rPh>
    <phoneticPr fontId="27"/>
  </si>
  <si>
    <r>
      <t>2001</t>
    </r>
    <r>
      <rPr>
        <sz val="11"/>
        <rFont val="ＭＳ Ｐゴシック"/>
        <family val="3"/>
        <charset val="128"/>
      </rPr>
      <t>年にスロタ派が離党して</t>
    </r>
    <r>
      <rPr>
        <sz val="11"/>
        <rFont val="Times New Roman"/>
        <family val="1"/>
      </rPr>
      <t>PSNS</t>
    </r>
    <r>
      <rPr>
        <sz val="11"/>
        <rFont val="ＭＳ Ｐゴシック"/>
        <family val="3"/>
        <charset val="128"/>
      </rPr>
      <t>を結党。</t>
    </r>
    <r>
      <rPr>
        <sz val="11"/>
        <rFont val="Times New Roman"/>
        <family val="1"/>
      </rPr>
      <t>2003</t>
    </r>
    <r>
      <rPr>
        <sz val="11"/>
        <rFont val="ＭＳ Ｐゴシック"/>
        <family val="3"/>
        <charset val="128"/>
      </rPr>
      <t>年にスロタらは復帰。</t>
    </r>
  </si>
  <si>
    <r>
      <t>*2004</t>
    </r>
    <r>
      <rPr>
        <sz val="11"/>
        <rFont val="ＭＳ Ｐゴシック"/>
        <family val="3"/>
        <charset val="128"/>
      </rPr>
      <t>年の欧州議会選挙では</t>
    </r>
    <r>
      <rPr>
        <sz val="11"/>
        <rFont val="Times New Roman"/>
        <family val="1"/>
      </rPr>
      <t>P SNS</t>
    </r>
    <r>
      <rPr>
        <sz val="11"/>
        <rFont val="ＭＳ Ｐゴシック"/>
        <family val="3"/>
        <charset val="128"/>
      </rPr>
      <t>と連合を組むが、議席を得られなかった。</t>
    </r>
  </si>
  <si>
    <t>SOP</t>
    <phoneticPr fontId="27"/>
  </si>
  <si>
    <t>Strana občianskeho porozumenia</t>
    <phoneticPr fontId="27"/>
  </si>
  <si>
    <r>
      <rPr>
        <sz val="11"/>
        <rFont val="ＭＳ Ｐゴシック"/>
        <family val="3"/>
        <charset val="128"/>
      </rPr>
      <t>市民合意党</t>
    </r>
    <rPh sb="0" eb="2">
      <t>シミン</t>
    </rPh>
    <rPh sb="2" eb="4">
      <t>ゴウイ</t>
    </rPh>
    <rPh sb="4" eb="5">
      <t>トウ</t>
    </rPh>
    <phoneticPr fontId="27"/>
  </si>
  <si>
    <r>
      <rPr>
        <sz val="11"/>
        <rFont val="ＭＳ Ｐゴシック"/>
        <family val="3"/>
        <charset val="128"/>
      </rPr>
      <t>コシツェ市長のシュステルらによって結党される。</t>
    </r>
    <rPh sb="4" eb="6">
      <t>シチョウ</t>
    </rPh>
    <rPh sb="17" eb="19">
      <t>ケットウ</t>
    </rPh>
    <phoneticPr fontId="27"/>
  </si>
  <si>
    <r>
      <t>2003</t>
    </r>
    <r>
      <rPr>
        <sz val="11"/>
        <rFont val="ＭＳ Ｐゴシック"/>
        <family val="3"/>
        <charset val="128"/>
      </rPr>
      <t>年に解党。</t>
    </r>
    <r>
      <rPr>
        <sz val="11"/>
        <rFont val="Times New Roman"/>
        <family val="1"/>
      </rPr>
      <t>SMER</t>
    </r>
    <r>
      <rPr>
        <sz val="11"/>
        <rFont val="ＭＳ Ｐゴシック"/>
        <family val="3"/>
        <charset val="128"/>
      </rPr>
      <t>に合流。</t>
    </r>
    <rPh sb="4" eb="5">
      <t>ネン</t>
    </rPh>
    <rPh sb="6" eb="8">
      <t>カイトウ</t>
    </rPh>
    <rPh sb="14" eb="16">
      <t>ゴウリュウ</t>
    </rPh>
    <phoneticPr fontId="27"/>
  </si>
  <si>
    <t>SP.VOĽBA</t>
    <phoneticPr fontId="27"/>
  </si>
  <si>
    <t xml:space="preserve">Spoločná voľba </t>
    <phoneticPr fontId="27"/>
  </si>
  <si>
    <r>
      <rPr>
        <sz val="11"/>
        <rFont val="ＭＳ Ｐゴシック"/>
        <family val="3"/>
        <charset val="128"/>
      </rPr>
      <t>共通の選択</t>
    </r>
    <rPh sb="0" eb="2">
      <t>キョウツウ</t>
    </rPh>
    <rPh sb="3" eb="5">
      <t>センタク</t>
    </rPh>
    <phoneticPr fontId="27"/>
  </si>
  <si>
    <r>
      <t>1994</t>
    </r>
    <r>
      <rPr>
        <sz val="11"/>
        <rFont val="ＭＳ Ｐゴシック"/>
        <family val="3"/>
        <charset val="128"/>
      </rPr>
      <t>年選挙で、</t>
    </r>
    <r>
      <rPr>
        <sz val="11"/>
        <rFont val="Times New Roman"/>
        <family val="1"/>
      </rPr>
      <t xml:space="preserve"> SDĽ, SDSS, SZS, HPS</t>
    </r>
    <r>
      <rPr>
        <sz val="11"/>
        <rFont val="ＭＳ Ｐゴシック"/>
        <family val="3"/>
        <charset val="128"/>
      </rPr>
      <t>（</t>
    </r>
    <r>
      <rPr>
        <sz val="11"/>
        <rFont val="Times New Roman"/>
        <family val="1"/>
      </rPr>
      <t>Hnutie poľnohospodárov Slovenskej republiky</t>
    </r>
    <r>
      <rPr>
        <sz val="11"/>
        <rFont val="ＭＳ Ｐゴシック"/>
        <family val="3"/>
        <charset val="128"/>
      </rPr>
      <t>）が選挙連合として結成。</t>
    </r>
  </si>
  <si>
    <r>
      <rPr>
        <sz val="11"/>
        <rFont val="ＭＳ Ｐゴシック"/>
        <family val="3"/>
        <charset val="128"/>
      </rPr>
      <t>選挙後に連合は解消される。</t>
    </r>
    <rPh sb="0" eb="3">
      <t>センキョゴ</t>
    </rPh>
    <rPh sb="4" eb="6">
      <t>レンゴウ</t>
    </rPh>
    <rPh sb="7" eb="9">
      <t>カイショウ</t>
    </rPh>
    <phoneticPr fontId="27"/>
  </si>
  <si>
    <t>SPV/SZV</t>
    <phoneticPr fontId="27"/>
  </si>
  <si>
    <t xml:space="preserve"> Spojenectvo poĺnohospodárov a vidieka/Spojenectví zemědělců a venkova</t>
    <phoneticPr fontId="27"/>
  </si>
  <si>
    <r>
      <rPr>
        <sz val="11"/>
        <rFont val="ＭＳ Ｐゴシック"/>
        <family val="3"/>
        <charset val="128"/>
      </rPr>
      <t>農業者･農村連合</t>
    </r>
    <rPh sb="0" eb="3">
      <t>ノウギョウシャ</t>
    </rPh>
    <rPh sb="4" eb="6">
      <t>ノウソン</t>
    </rPh>
    <rPh sb="6" eb="8">
      <t>レンゴウ</t>
    </rPh>
    <phoneticPr fontId="27"/>
  </si>
  <si>
    <r>
      <t>1990</t>
    </r>
    <r>
      <rPr>
        <sz val="11"/>
        <rFont val="ＭＳ Ｐゴシック"/>
        <family val="3"/>
        <charset val="128"/>
      </rPr>
      <t>年選挙の際にチェコスロヴァキアの農業協同組合系の諸グループが結成。</t>
    </r>
    <rPh sb="4" eb="5">
      <t>ネン</t>
    </rPh>
    <rPh sb="5" eb="7">
      <t>センキョ</t>
    </rPh>
    <rPh sb="8" eb="9">
      <t>サイ</t>
    </rPh>
    <rPh sb="20" eb="22">
      <t>ノウギョウ</t>
    </rPh>
    <rPh sb="22" eb="24">
      <t>キョウドウ</t>
    </rPh>
    <rPh sb="24" eb="26">
      <t>クミアイ</t>
    </rPh>
    <rPh sb="26" eb="27">
      <t>ケイ</t>
    </rPh>
    <rPh sb="28" eb="29">
      <t>ショ</t>
    </rPh>
    <rPh sb="34" eb="36">
      <t>ケッセイ</t>
    </rPh>
    <phoneticPr fontId="27"/>
  </si>
  <si>
    <r>
      <t>1990</t>
    </r>
    <r>
      <rPr>
        <sz val="11"/>
        <rFont val="ＭＳ Ｐゴシック"/>
        <family val="3"/>
        <charset val="128"/>
      </rPr>
      <t>年選挙後に解散。</t>
    </r>
    <rPh sb="4" eb="5">
      <t>ネン</t>
    </rPh>
    <rPh sb="5" eb="7">
      <t>センキョ</t>
    </rPh>
    <rPh sb="7" eb="8">
      <t>ゴ</t>
    </rPh>
    <rPh sb="9" eb="11">
      <t>カイサン</t>
    </rPh>
    <phoneticPr fontId="27"/>
  </si>
  <si>
    <t>SZ</t>
    <phoneticPr fontId="27"/>
  </si>
  <si>
    <t>Strana zelených</t>
    <phoneticPr fontId="27"/>
  </si>
  <si>
    <r>
      <rPr>
        <sz val="11"/>
        <rFont val="ＭＳ Ｐゴシック"/>
        <family val="3"/>
        <charset val="128"/>
      </rPr>
      <t>緑の党</t>
    </r>
    <rPh sb="0" eb="1">
      <t>ミドリ</t>
    </rPh>
    <rPh sb="2" eb="3">
      <t>トウ</t>
    </rPh>
    <phoneticPr fontId="27"/>
  </si>
  <si>
    <t xml:space="preserve">Green Party </t>
    <phoneticPr fontId="27"/>
  </si>
  <si>
    <r>
      <t>1990</t>
    </r>
    <r>
      <rPr>
        <sz val="11"/>
        <rFont val="ＭＳ Ｐゴシック"/>
        <family val="3"/>
        <charset val="128"/>
      </rPr>
      <t>年に設立されたスロヴァキア緑の党（</t>
    </r>
    <r>
      <rPr>
        <sz val="11"/>
        <rFont val="Times New Roman"/>
        <family val="1"/>
      </rPr>
      <t>SZS)</t>
    </r>
    <r>
      <rPr>
        <sz val="11"/>
        <rFont val="ＭＳ Ｐゴシック"/>
        <family val="3"/>
        <charset val="128"/>
      </rPr>
      <t>とチェコの緑の党（</t>
    </r>
    <r>
      <rPr>
        <sz val="11"/>
        <rFont val="Times New Roman"/>
        <family val="1"/>
      </rPr>
      <t>SZ)</t>
    </r>
    <r>
      <rPr>
        <sz val="11"/>
        <rFont val="ＭＳ Ｐゴシック"/>
        <family val="3"/>
        <charset val="128"/>
      </rPr>
      <t>が連邦レベルの政党として設立。スロヴァキア国民評議会のみで議席をうる。</t>
    </r>
  </si>
  <si>
    <r>
      <t>1991</t>
    </r>
    <r>
      <rPr>
        <sz val="11"/>
        <rFont val="ＭＳ Ｐゴシック"/>
        <family val="3"/>
        <charset val="128"/>
      </rPr>
      <t>年に</t>
    </r>
    <r>
      <rPr>
        <sz val="11"/>
        <rFont val="Times New Roman"/>
        <family val="1"/>
      </rPr>
      <t>SZS</t>
    </r>
    <r>
      <rPr>
        <sz val="11"/>
        <rFont val="ＭＳ Ｐゴシック"/>
        <family val="3"/>
        <charset val="128"/>
      </rPr>
      <t>が再結成されて、連邦党は活動を停止。</t>
    </r>
    <rPh sb="4" eb="5">
      <t>ネン</t>
    </rPh>
    <rPh sb="10" eb="13">
      <t>サイケッセイ</t>
    </rPh>
    <rPh sb="17" eb="19">
      <t>レンポウ</t>
    </rPh>
    <rPh sb="19" eb="20">
      <t>トウ</t>
    </rPh>
    <rPh sb="21" eb="23">
      <t>カツドウ</t>
    </rPh>
    <rPh sb="24" eb="26">
      <t>テイシ</t>
    </rPh>
    <phoneticPr fontId="27"/>
  </si>
  <si>
    <r>
      <t>SZS</t>
    </r>
    <r>
      <rPr>
        <sz val="11"/>
        <rFont val="ＭＳ Ｐゴシック"/>
        <family val="3"/>
        <charset val="128"/>
      </rPr>
      <t>（</t>
    </r>
    <r>
      <rPr>
        <sz val="11"/>
        <rFont val="Times New Roman"/>
        <family val="1"/>
      </rPr>
      <t>SZ)</t>
    </r>
    <phoneticPr fontId="27"/>
  </si>
  <si>
    <t>Strana zelených na Slovensku (Strana zelených)</t>
    <phoneticPr fontId="27"/>
  </si>
  <si>
    <r>
      <rPr>
        <sz val="11"/>
        <rFont val="ＭＳ Ｐゴシック"/>
        <family val="3"/>
        <charset val="128"/>
      </rPr>
      <t>スロヴァキア緑の党（緑の党）</t>
    </r>
    <rPh sb="6" eb="7">
      <t>ミドリ</t>
    </rPh>
    <rPh sb="8" eb="9">
      <t>トウ</t>
    </rPh>
    <rPh sb="10" eb="11">
      <t>ミドリ</t>
    </rPh>
    <rPh sb="12" eb="13">
      <t>トウ</t>
    </rPh>
    <phoneticPr fontId="27"/>
  </si>
  <si>
    <t>Green Party in Slovakia (Green Party)</t>
    <phoneticPr fontId="27"/>
  </si>
  <si>
    <r>
      <t>1991</t>
    </r>
    <r>
      <rPr>
        <sz val="11"/>
        <rFont val="ＭＳ Ｐゴシック"/>
        <family val="3"/>
        <charset val="128"/>
      </rPr>
      <t>年に連邦レベルの緑の党は活動を停止し、スロヴァキア政党として</t>
    </r>
    <r>
      <rPr>
        <sz val="11"/>
        <rFont val="Times New Roman"/>
        <family val="1"/>
      </rPr>
      <t>SZS</t>
    </r>
    <r>
      <rPr>
        <sz val="11"/>
        <rFont val="ＭＳ Ｐゴシック"/>
        <family val="3"/>
        <charset val="128"/>
      </rPr>
      <t>は再結党される。</t>
    </r>
    <r>
      <rPr>
        <sz val="11"/>
        <rFont val="Times New Roman"/>
        <family val="1"/>
      </rPr>
      <t>2006</t>
    </r>
    <r>
      <rPr>
        <sz val="11"/>
        <rFont val="ＭＳ Ｐゴシック"/>
        <family val="3"/>
        <charset val="128"/>
      </rPr>
      <t>年から緑の党（</t>
    </r>
    <r>
      <rPr>
        <sz val="11"/>
        <rFont val="Times New Roman"/>
        <family val="1"/>
      </rPr>
      <t>Strana zelených</t>
    </r>
    <r>
      <rPr>
        <sz val="11"/>
        <rFont val="ＭＳ Ｐゴシック"/>
        <family val="3"/>
        <charset val="128"/>
      </rPr>
      <t>）と改称している。</t>
    </r>
  </si>
  <si>
    <r>
      <t>*1994</t>
    </r>
    <r>
      <rPr>
        <sz val="11"/>
        <rFont val="ＭＳ Ｐゴシック"/>
        <family val="3"/>
        <charset val="128"/>
      </rPr>
      <t>年選挙では選挙連合</t>
    </r>
    <r>
      <rPr>
        <sz val="11"/>
        <rFont val="Times New Roman"/>
        <family val="1"/>
      </rPr>
      <t>SP.VOĽBA</t>
    </r>
    <r>
      <rPr>
        <sz val="11"/>
        <rFont val="ＭＳ Ｐゴシック"/>
        <family val="3"/>
        <charset val="128"/>
      </rPr>
      <t>に参加。</t>
    </r>
    <r>
      <rPr>
        <sz val="11"/>
        <rFont val="Times New Roman"/>
        <family val="1"/>
      </rPr>
      <t>**1998</t>
    </r>
    <r>
      <rPr>
        <sz val="11"/>
        <rFont val="ＭＳ Ｐゴシック"/>
        <family val="3"/>
        <charset val="128"/>
      </rPr>
      <t>年選挙では</t>
    </r>
    <r>
      <rPr>
        <sz val="11"/>
        <rFont val="Times New Roman"/>
        <family val="1"/>
      </rPr>
      <t>SDK</t>
    </r>
    <r>
      <rPr>
        <sz val="11"/>
        <rFont val="ＭＳ Ｐゴシック"/>
        <family val="3"/>
        <charset val="128"/>
      </rPr>
      <t>のリストで選挙に参加。</t>
    </r>
    <r>
      <rPr>
        <sz val="11"/>
        <rFont val="Times New Roman"/>
        <family val="1"/>
      </rPr>
      <t>2006</t>
    </r>
    <r>
      <rPr>
        <sz val="11"/>
        <rFont val="ＭＳ Ｐゴシック"/>
        <family val="3"/>
        <charset val="128"/>
      </rPr>
      <t>年から</t>
    </r>
    <r>
      <rPr>
        <sz val="11"/>
        <rFont val="Times New Roman"/>
        <family val="1"/>
      </rPr>
      <t xml:space="preserve">Strana zelených </t>
    </r>
    <r>
      <rPr>
        <sz val="11"/>
        <rFont val="ＭＳ Ｐゴシック"/>
        <family val="3"/>
        <charset val="128"/>
      </rPr>
      <t>（</t>
    </r>
    <r>
      <rPr>
        <sz val="11"/>
        <rFont val="Times New Roman"/>
        <family val="1"/>
      </rPr>
      <t>SZ)</t>
    </r>
    <r>
      <rPr>
        <sz val="11"/>
        <rFont val="ＭＳ Ｐゴシック"/>
        <family val="3"/>
        <charset val="128"/>
      </rPr>
      <t>と改称。</t>
    </r>
  </si>
  <si>
    <t>VPN</t>
    <phoneticPr fontId="27"/>
  </si>
  <si>
    <r>
      <rPr>
        <sz val="11"/>
        <rFont val="ＭＳ Ｐゴシック"/>
        <family val="3"/>
        <charset val="128"/>
      </rPr>
      <t>政治運動</t>
    </r>
    <rPh sb="0" eb="2">
      <t>セイジ</t>
    </rPh>
    <rPh sb="2" eb="4">
      <t>ウンドウ</t>
    </rPh>
    <phoneticPr fontId="27"/>
  </si>
  <si>
    <t>Verejnosť proti násiliu</t>
    <phoneticPr fontId="27"/>
  </si>
  <si>
    <r>
      <rPr>
        <sz val="11"/>
        <rFont val="ＭＳ Ｐゴシック"/>
        <family val="3"/>
        <charset val="128"/>
      </rPr>
      <t>暴力に反対する公衆</t>
    </r>
    <rPh sb="0" eb="2">
      <t>ボウリョク</t>
    </rPh>
    <rPh sb="3" eb="5">
      <t>ハンタイ</t>
    </rPh>
    <rPh sb="7" eb="9">
      <t>コウシュウ</t>
    </rPh>
    <phoneticPr fontId="27"/>
  </si>
  <si>
    <r>
      <t>1989</t>
    </r>
    <r>
      <rPr>
        <sz val="11"/>
        <rFont val="ＭＳ Ｐゴシック"/>
        <family val="3"/>
        <charset val="128"/>
      </rPr>
      <t>年末の体制変動期に共産党に対抗する諸派によって結成された政治連合。</t>
    </r>
    <rPh sb="4" eb="6">
      <t>ネンマツ</t>
    </rPh>
    <rPh sb="7" eb="9">
      <t>タイセイ</t>
    </rPh>
    <rPh sb="9" eb="12">
      <t>ヘンドウキ</t>
    </rPh>
    <rPh sb="13" eb="16">
      <t>キョウサントウ</t>
    </rPh>
    <rPh sb="17" eb="19">
      <t>タイコウ</t>
    </rPh>
    <rPh sb="21" eb="23">
      <t>ショハ</t>
    </rPh>
    <rPh sb="27" eb="29">
      <t>ケッセイ</t>
    </rPh>
    <rPh sb="32" eb="34">
      <t>セイジ</t>
    </rPh>
    <rPh sb="34" eb="36">
      <t>レンゴウ</t>
    </rPh>
    <phoneticPr fontId="27"/>
  </si>
  <si>
    <r>
      <t>1992</t>
    </r>
    <r>
      <rPr>
        <sz val="11"/>
        <rFont val="ＭＳ Ｐゴシック"/>
        <family val="3"/>
        <charset val="128"/>
      </rPr>
      <t>年に活動を停止。主流派は</t>
    </r>
    <r>
      <rPr>
        <sz val="11"/>
        <rFont val="Times New Roman"/>
        <family val="1"/>
      </rPr>
      <t>ODÚ</t>
    </r>
    <r>
      <rPr>
        <sz val="11"/>
        <rFont val="ＭＳ Ｐゴシック"/>
        <family val="3"/>
        <charset val="128"/>
      </rPr>
      <t>に移る。</t>
    </r>
    <rPh sb="4" eb="5">
      <t>ネン</t>
    </rPh>
    <rPh sb="6" eb="8">
      <t>カツドウ</t>
    </rPh>
    <rPh sb="9" eb="11">
      <t>テイシ</t>
    </rPh>
    <rPh sb="12" eb="15">
      <t>シュリュウハ</t>
    </rPh>
    <rPh sb="20" eb="21">
      <t>ウツ</t>
    </rPh>
    <phoneticPr fontId="27"/>
  </si>
  <si>
    <r>
      <t>1991</t>
    </r>
    <r>
      <rPr>
        <sz val="11"/>
        <rFont val="ＭＳ Ｐゴシック"/>
        <family val="3"/>
        <charset val="128"/>
      </rPr>
      <t>年に</t>
    </r>
    <r>
      <rPr>
        <sz val="11"/>
        <rFont val="Times New Roman"/>
        <family val="1"/>
      </rPr>
      <t>HZDS</t>
    </r>
    <r>
      <rPr>
        <sz val="11"/>
        <rFont val="ＭＳ Ｐゴシック"/>
        <family val="3"/>
        <charset val="128"/>
      </rPr>
      <t>が分離。</t>
    </r>
    <rPh sb="4" eb="5">
      <t>ネン</t>
    </rPh>
    <rPh sb="11" eb="13">
      <t>ブンリ</t>
    </rPh>
    <phoneticPr fontId="27"/>
  </si>
  <si>
    <t>ZRS</t>
    <phoneticPr fontId="27"/>
  </si>
  <si>
    <t>Združenie robotníkov Slovenska</t>
    <phoneticPr fontId="27"/>
  </si>
  <si>
    <r>
      <rPr>
        <sz val="11"/>
        <rFont val="ＭＳ Ｐゴシック"/>
        <family val="3"/>
        <charset val="128"/>
      </rPr>
      <t>スロヴァキア労働者連盟</t>
    </r>
    <rPh sb="6" eb="9">
      <t>ロウドウシャ</t>
    </rPh>
    <rPh sb="9" eb="11">
      <t>レンメイ</t>
    </rPh>
    <phoneticPr fontId="27"/>
  </si>
  <si>
    <r>
      <t>SDĽ</t>
    </r>
    <r>
      <rPr>
        <sz val="11"/>
        <rFont val="ＭＳ Ｐゴシック"/>
        <family val="3"/>
        <charset val="128"/>
      </rPr>
      <t>から左派が分離独立。</t>
    </r>
    <rPh sb="5" eb="7">
      <t>サハ</t>
    </rPh>
    <rPh sb="8" eb="10">
      <t>ブンリ</t>
    </rPh>
    <rPh sb="10" eb="12">
      <t>ドクリツ</t>
    </rPh>
    <phoneticPr fontId="27"/>
  </si>
  <si>
    <r>
      <rPr>
        <sz val="11"/>
        <rFont val="ＭＳ Ｐゴシック"/>
        <family val="3"/>
        <charset val="128"/>
      </rPr>
      <t>スロヴァキアの主要政党の概要（</t>
    </r>
    <r>
      <rPr>
        <sz val="11"/>
        <rFont val="Times New Roman"/>
        <family val="1"/>
      </rPr>
      <t>1990</t>
    </r>
    <r>
      <rPr>
        <sz val="11"/>
        <rFont val="ＭＳ Ｐゴシック"/>
        <family val="3"/>
        <charset val="128"/>
      </rPr>
      <t>年以降の選挙で議席を獲得しているか、いずれかの選挙で</t>
    </r>
    <r>
      <rPr>
        <sz val="11"/>
        <rFont val="Times New Roman"/>
        <family val="1"/>
      </rPr>
      <t>2</t>
    </r>
    <r>
      <rPr>
        <sz val="11"/>
        <rFont val="ＭＳ Ｐゴシック"/>
        <family val="3"/>
        <charset val="128"/>
      </rPr>
      <t>％以上の票を獲得している政党を対象としている</t>
    </r>
    <r>
      <rPr>
        <sz val="11"/>
        <rFont val="Times New Roman"/>
        <family val="1"/>
      </rPr>
      <t>)</t>
    </r>
    <rPh sb="7" eb="11">
      <t>シュヨウセイトウ</t>
    </rPh>
    <rPh sb="12" eb="14">
      <t>ガイヨウ</t>
    </rPh>
    <rPh sb="19" eb="20">
      <t>ネン</t>
    </rPh>
    <rPh sb="20" eb="22">
      <t>イコウ</t>
    </rPh>
    <rPh sb="23" eb="25">
      <t>センキョ</t>
    </rPh>
    <phoneticPr fontId="27"/>
  </si>
  <si>
    <r>
      <rPr>
        <sz val="11"/>
        <rFont val="ＭＳ Ｐゴシック"/>
        <family val="3"/>
        <charset val="128"/>
      </rPr>
      <t>□</t>
    </r>
    <r>
      <rPr>
        <sz val="11"/>
        <rFont val="Times New Roman"/>
        <family val="1"/>
      </rPr>
      <t>*</t>
    </r>
    <phoneticPr fontId="27"/>
  </si>
  <si>
    <r>
      <t>2012</t>
    </r>
    <r>
      <rPr>
        <sz val="11"/>
        <color rgb="FF000000"/>
        <rFont val="ＭＳ Ｐゴシック"/>
        <family val="3"/>
        <charset val="128"/>
      </rPr>
      <t>年に</t>
    </r>
    <r>
      <rPr>
        <sz val="11"/>
        <color rgb="FF000000"/>
        <rFont val="Times New Roman"/>
        <family val="1"/>
      </rPr>
      <t>KDH</t>
    </r>
    <r>
      <rPr>
        <sz val="11"/>
        <color rgb="FF000000"/>
        <rFont val="ＭＳ Ｐゴシック"/>
        <family val="3"/>
        <charset val="128"/>
      </rPr>
      <t>からの離党者が設立した</t>
    </r>
    <r>
      <rPr>
        <sz val="11"/>
        <color rgb="FF000000"/>
        <rFont val="Times New Roman"/>
        <family val="1"/>
      </rPr>
      <t>NOVA</t>
    </r>
    <r>
      <rPr>
        <sz val="11"/>
        <color rgb="FF000000"/>
        <rFont val="ＭＳ Ｐゴシック"/>
        <family val="3"/>
        <charset val="128"/>
      </rPr>
      <t>（英語では「新しい多数派」</t>
    </r>
    <r>
      <rPr>
        <sz val="11"/>
        <color rgb="FF000000"/>
        <rFont val="Times New Roman"/>
        <family val="1"/>
      </rPr>
      <t>New Majority</t>
    </r>
    <r>
      <rPr>
        <sz val="11"/>
        <color rgb="FF000000"/>
        <rFont val="ＭＳ Ｐゴシック"/>
        <family val="3"/>
        <charset val="128"/>
      </rPr>
      <t>と名乗っている）と、</t>
    </r>
    <r>
      <rPr>
        <sz val="11"/>
        <color rgb="FF000000"/>
        <rFont val="Times New Roman"/>
        <family val="1"/>
      </rPr>
      <t>KDS</t>
    </r>
    <r>
      <rPr>
        <sz val="11"/>
        <color rgb="FF000000"/>
        <rFont val="ＭＳ Ｐゴシック"/>
        <family val="3"/>
        <charset val="128"/>
      </rPr>
      <t>および</t>
    </r>
    <r>
      <rPr>
        <sz val="11"/>
        <color rgb="FF000000"/>
        <rFont val="Times New Roman"/>
        <family val="1"/>
      </rPr>
      <t>OKS</t>
    </r>
    <r>
      <rPr>
        <sz val="11"/>
        <color rgb="FF000000"/>
        <rFont val="ＭＳ Ｐゴシック"/>
        <family val="3"/>
        <charset val="128"/>
      </rPr>
      <t>による保守的な右派政党による選挙連合。</t>
    </r>
    <r>
      <rPr>
        <sz val="11"/>
        <color rgb="FF000000"/>
        <rFont val="Times New Roman"/>
        <family val="1"/>
      </rPr>
      <t>2014</t>
    </r>
    <r>
      <rPr>
        <sz val="11"/>
        <color rgb="FF000000"/>
        <rFont val="ＭＳ Ｐゴシック"/>
        <family val="3"/>
        <charset val="128"/>
      </rPr>
      <t>年の欧州議会選挙で</t>
    </r>
    <r>
      <rPr>
        <sz val="11"/>
        <color rgb="FF000000"/>
        <rFont val="Times New Roman"/>
        <family val="1"/>
      </rPr>
      <t>1</t>
    </r>
    <r>
      <rPr>
        <sz val="11"/>
        <color rgb="FF000000"/>
        <rFont val="ＭＳ Ｐゴシック"/>
        <family val="3"/>
        <charset val="128"/>
      </rPr>
      <t>議席を得た。</t>
    </r>
    <rPh sb="25" eb="27">
      <t>エイゴ</t>
    </rPh>
    <rPh sb="30" eb="31">
      <t>アタラ</t>
    </rPh>
    <rPh sb="33" eb="36">
      <t>タスウハ</t>
    </rPh>
    <rPh sb="50" eb="52">
      <t>ナノ</t>
    </rPh>
    <rPh sb="71" eb="74">
      <t>ホシュテキ</t>
    </rPh>
    <rPh sb="75" eb="77">
      <t>ウハ</t>
    </rPh>
    <rPh sb="77" eb="79">
      <t>セイトウ</t>
    </rPh>
    <rPh sb="91" eb="92">
      <t>ネン</t>
    </rPh>
    <rPh sb="93" eb="95">
      <t>オウシュウ</t>
    </rPh>
    <rPh sb="95" eb="97">
      <t>ギカイ</t>
    </rPh>
    <rPh sb="97" eb="99">
      <t>センキョ</t>
    </rPh>
    <rPh sb="101" eb="103">
      <t>ギセキ</t>
    </rPh>
    <rPh sb="104" eb="105">
      <t>エ</t>
    </rPh>
    <phoneticPr fontId="31"/>
  </si>
  <si>
    <t>OBYČAJNÍ ĽUDIA a nezávislé osobnosti</t>
    <phoneticPr fontId="3"/>
  </si>
  <si>
    <t>▲</t>
    <phoneticPr fontId="3"/>
  </si>
  <si>
    <r>
      <t>2009</t>
    </r>
    <r>
      <rPr>
        <sz val="11"/>
        <rFont val="ＭＳ Ｐ明朝"/>
        <family val="1"/>
        <charset val="128"/>
      </rPr>
      <t>年に離党者たちが</t>
    </r>
    <r>
      <rPr>
        <sz val="11"/>
        <rFont val="Times New Roman"/>
        <family val="1"/>
      </rPr>
      <t>MOST-HÍD</t>
    </r>
    <r>
      <rPr>
        <sz val="11"/>
        <rFont val="ＭＳ Ｐ明朝"/>
        <family val="1"/>
        <charset val="128"/>
      </rPr>
      <t>を結成した。</t>
    </r>
    <phoneticPr fontId="3"/>
  </si>
  <si>
    <r>
      <t>2012</t>
    </r>
    <r>
      <rPr>
        <sz val="11"/>
        <rFont val="ＭＳ Ｐ明朝"/>
        <family val="1"/>
        <charset val="128"/>
      </rPr>
      <t>年に政党名をハンガリー人共同体党（</t>
    </r>
    <r>
      <rPr>
        <sz val="11"/>
        <rFont val="Times New Roman"/>
        <family val="1"/>
      </rPr>
      <t>MKP-SMK)</t>
    </r>
    <r>
      <rPr>
        <sz val="11"/>
        <rFont val="ＭＳ Ｐ明朝"/>
        <family val="1"/>
        <charset val="128"/>
      </rPr>
      <t>と改称した。</t>
    </r>
    <phoneticPr fontId="3"/>
  </si>
  <si>
    <t>MKP-SMK</t>
    <phoneticPr fontId="3"/>
  </si>
  <si>
    <r>
      <rPr>
        <sz val="11"/>
        <rFont val="ＭＳ Ｐゴシック"/>
        <family val="3"/>
        <charset val="128"/>
      </rPr>
      <t>政党</t>
    </r>
    <phoneticPr fontId="3"/>
  </si>
  <si>
    <r>
      <rPr>
        <sz val="11"/>
        <rFont val="ＭＳ Ｐゴシック"/>
        <family val="3"/>
        <charset val="128"/>
      </rPr>
      <t>◎</t>
    </r>
    <phoneticPr fontId="3"/>
  </si>
  <si>
    <t>Strana maďarskej komunity – Magyar Közösség Pártja</t>
    <phoneticPr fontId="3"/>
  </si>
  <si>
    <r>
      <rPr>
        <sz val="11"/>
        <rFont val="ＭＳ Ｐゴシック"/>
        <family val="3"/>
        <charset val="128"/>
      </rPr>
      <t>ハンガリー人共同体党</t>
    </r>
    <rPh sb="5" eb="6">
      <t>ジン</t>
    </rPh>
    <rPh sb="6" eb="9">
      <t>キョウドウタイ</t>
    </rPh>
    <rPh sb="9" eb="10">
      <t>トウ</t>
    </rPh>
    <phoneticPr fontId="3"/>
  </si>
  <si>
    <t>Party of the Hungarian Community</t>
    <phoneticPr fontId="3"/>
  </si>
  <si>
    <t>http://www.mkp.sk/</t>
    <phoneticPr fontId="3"/>
  </si>
  <si>
    <r>
      <rPr>
        <sz val="11"/>
        <rFont val="ＭＳ Ｐ明朝"/>
        <family val="1"/>
        <charset val="128"/>
      </rPr>
      <t>ハンガリー人連立党（</t>
    </r>
    <r>
      <rPr>
        <sz val="11"/>
        <rFont val="Times New Roman"/>
        <family val="1"/>
      </rPr>
      <t>SMK-MKP</t>
    </r>
    <r>
      <rPr>
        <sz val="11"/>
        <rFont val="ＭＳ Ｐ明朝"/>
        <family val="1"/>
        <charset val="128"/>
      </rPr>
      <t>）が</t>
    </r>
    <r>
      <rPr>
        <sz val="11"/>
        <rFont val="Times New Roman"/>
        <family val="1"/>
      </rPr>
      <t>2012</t>
    </r>
    <r>
      <rPr>
        <sz val="11"/>
        <rFont val="ＭＳ Ｐ明朝"/>
        <family val="1"/>
        <charset val="128"/>
      </rPr>
      <t>年に改称して、この政党名となった。</t>
    </r>
    <r>
      <rPr>
        <sz val="11"/>
        <rFont val="Times New Roman"/>
        <family val="1"/>
      </rPr>
      <t>2014</t>
    </r>
    <r>
      <rPr>
        <sz val="11"/>
        <rFont val="ＭＳ Ｐ明朝"/>
        <family val="1"/>
        <charset val="128"/>
      </rPr>
      <t>年の欧州議会選挙で</t>
    </r>
    <r>
      <rPr>
        <sz val="11"/>
        <rFont val="Times New Roman"/>
        <family val="1"/>
      </rPr>
      <t>1</t>
    </r>
    <r>
      <rPr>
        <sz val="11"/>
        <rFont val="ＭＳ Ｐ明朝"/>
        <family val="1"/>
        <charset val="128"/>
      </rPr>
      <t>議席を獲得した。</t>
    </r>
    <rPh sb="57" eb="59">
      <t>カクトク</t>
    </rPh>
    <phoneticPr fontId="3"/>
  </si>
  <si>
    <r>
      <t>Alliance of Liberals and Democrats for Europe (ALDE)</t>
    </r>
    <r>
      <rPr>
        <sz val="11"/>
        <rFont val="ＭＳ Ｐゴシック"/>
        <family val="3"/>
        <charset val="128"/>
      </rPr>
      <t xml:space="preserve">
</t>
    </r>
    <phoneticPr fontId="27"/>
  </si>
  <si>
    <t>Group of the European People's Party (Christian Democrats)</t>
    <phoneticPr fontId="3"/>
  </si>
  <si>
    <r>
      <t>Europe of Freedom and Democracy (</t>
    </r>
    <r>
      <rPr>
        <sz val="11"/>
        <rFont val="Times New Roman"/>
        <family val="1"/>
      </rPr>
      <t>EFD)</t>
    </r>
    <phoneticPr fontId="3"/>
  </si>
  <si>
    <t>Group of the Progressive Alliance of Socialists &amp; Democrats (S&amp;D)</t>
    <phoneticPr fontId="3"/>
  </si>
  <si>
    <r>
      <t>2014</t>
    </r>
    <r>
      <rPr>
        <sz val="11"/>
        <rFont val="ＭＳ Ｐ明朝"/>
        <family val="1"/>
        <charset val="128"/>
      </rPr>
      <t>年</t>
    </r>
    <r>
      <rPr>
        <sz val="11"/>
        <rFont val="Times New Roman"/>
        <family val="1"/>
      </rPr>
      <t>1</t>
    </r>
    <r>
      <rPr>
        <sz val="11"/>
        <rFont val="ＭＳ Ｐ明朝"/>
        <family val="1"/>
        <charset val="128"/>
      </rPr>
      <t>月の党大会で解党を決定。党員の一部は</t>
    </r>
    <r>
      <rPr>
        <sz val="11"/>
        <rFont val="Times New Roman"/>
        <family val="1"/>
      </rPr>
      <t>2014</t>
    </r>
    <r>
      <rPr>
        <sz val="11"/>
        <rFont val="ＭＳ Ｐ明朝"/>
        <family val="1"/>
        <charset val="128"/>
      </rPr>
      <t>年</t>
    </r>
    <r>
      <rPr>
        <sz val="11"/>
        <rFont val="Times New Roman"/>
        <family val="1"/>
      </rPr>
      <t>3</t>
    </r>
    <r>
      <rPr>
        <sz val="11"/>
        <rFont val="ＭＳ Ｐ明朝"/>
        <family val="1"/>
        <charset val="128"/>
      </rPr>
      <t>月に結成された民主スロヴァキア党</t>
    </r>
    <r>
      <rPr>
        <sz val="11"/>
        <rFont val="Times New Roman"/>
        <family val="1"/>
      </rPr>
      <t>(SDS)</t>
    </r>
    <r>
      <rPr>
        <sz val="11"/>
        <rFont val="ＭＳ Ｐ明朝"/>
        <family val="1"/>
        <charset val="128"/>
      </rPr>
      <t>に参加。</t>
    </r>
    <rPh sb="4" eb="5">
      <t>ネン</t>
    </rPh>
    <rPh sb="6" eb="7">
      <t>ガツ</t>
    </rPh>
    <rPh sb="8" eb="11">
      <t>トウタイカイ</t>
    </rPh>
    <rPh sb="12" eb="13">
      <t>ト</t>
    </rPh>
    <rPh sb="13" eb="14">
      <t>トウ</t>
    </rPh>
    <rPh sb="15" eb="17">
      <t>ケッテイ</t>
    </rPh>
    <rPh sb="18" eb="20">
      <t>トウイン</t>
    </rPh>
    <rPh sb="21" eb="23">
      <t>イチブ</t>
    </rPh>
    <rPh sb="28" eb="29">
      <t>ネン</t>
    </rPh>
    <rPh sb="30" eb="31">
      <t>ガツ</t>
    </rPh>
    <rPh sb="32" eb="34">
      <t>ケッセイ</t>
    </rPh>
    <rPh sb="37" eb="39">
      <t>ミンシュ</t>
    </rPh>
    <rPh sb="45" eb="46">
      <t>トウ</t>
    </rPh>
    <rPh sb="52" eb="54">
      <t>サンカ</t>
    </rPh>
    <phoneticPr fontId="3"/>
  </si>
  <si>
    <t>ECR</t>
    <phoneticPr fontId="3"/>
  </si>
  <si>
    <t>http://www.ives.sk/registre/startps.do</t>
    <phoneticPr fontId="3"/>
  </si>
  <si>
    <t>New Majority-Conservative Democrats of Slovakia-Civic Conservative Party</t>
    <phoneticPr fontId="3"/>
  </si>
  <si>
    <t>http://volby.statistics.sk/nrsr/snr1990/volby90_s/uvod90.htm</t>
    <phoneticPr fontId="3"/>
  </si>
  <si>
    <t>http://volby.statistics.sk/nrsr/snr1992/volby92s/uvod92.htm</t>
    <phoneticPr fontId="3"/>
  </si>
  <si>
    <t>http://volby.statistics.sk/nrsr/nrsr1994/slov/</t>
    <phoneticPr fontId="3"/>
  </si>
  <si>
    <t>http://volby.statistics.sk/nrsr/nrsr1998/</t>
    <phoneticPr fontId="3"/>
  </si>
  <si>
    <t>http://volby.statistics.sk/nrsr/nrsr2002/</t>
    <phoneticPr fontId="3"/>
  </si>
  <si>
    <t>http://volby.statistics.sk/nrsr/nrsr2006/</t>
    <phoneticPr fontId="3"/>
  </si>
  <si>
    <t>http://volby.statistics.sk/nrsr/nrsr2010/</t>
    <phoneticPr fontId="3"/>
  </si>
  <si>
    <t>http://volby.statistics.sk/ep/ep2004/</t>
    <phoneticPr fontId="3"/>
  </si>
  <si>
    <t>http://volby.statistics.sk/nrsr/nrsr2012/</t>
    <phoneticPr fontId="3"/>
  </si>
  <si>
    <t>http://volby.statistics.sk/ep/ep2009/</t>
    <phoneticPr fontId="3"/>
  </si>
  <si>
    <t>http://volby.statistics.sk/prez/prez1999/</t>
    <phoneticPr fontId="3"/>
  </si>
  <si>
    <t>http://volby.statistics.sk/prez/prez2004/</t>
    <phoneticPr fontId="3"/>
  </si>
  <si>
    <t>http://volby.statistics.sk/prez/prez2009/</t>
    <phoneticPr fontId="3"/>
  </si>
  <si>
    <t>得票数</t>
    <rPh sb="0" eb="3">
      <t>トクヒョウスウ</t>
    </rPh>
    <phoneticPr fontId="3"/>
  </si>
  <si>
    <t>議席数</t>
    <rPh sb="0" eb="3">
      <t>ギセキスウ</t>
    </rPh>
    <phoneticPr fontId="3"/>
  </si>
  <si>
    <t>http://volby.statistics.sk/nrsr/nrsr2016/</t>
    <phoneticPr fontId="3"/>
  </si>
  <si>
    <r>
      <rPr>
        <sz val="11"/>
        <rFont val="Times New Roman"/>
        <family val="1"/>
      </rPr>
      <t>2016</t>
    </r>
    <r>
      <rPr>
        <sz val="11"/>
        <rFont val="ＭＳ Ｐ明朝"/>
        <family val="1"/>
        <charset val="128"/>
      </rPr>
      <t>年国民評議会選挙</t>
    </r>
    <rPh sb="4" eb="5">
      <t>ネン</t>
    </rPh>
    <rPh sb="5" eb="7">
      <t>コクミン</t>
    </rPh>
    <rPh sb="7" eb="10">
      <t>ヒョウギカイ</t>
    </rPh>
    <rPh sb="10" eb="12">
      <t>センキョ</t>
    </rPh>
    <phoneticPr fontId="3"/>
  </si>
  <si>
    <t>2016年選挙（3月5日）</t>
    <rPh sb="4" eb="5">
      <t>ネン</t>
    </rPh>
    <rPh sb="5" eb="7">
      <t>センキョ</t>
    </rPh>
    <rPh sb="9" eb="10">
      <t>ガツ</t>
    </rPh>
    <rPh sb="11" eb="12">
      <t>ニチ</t>
    </rPh>
    <phoneticPr fontId="3"/>
  </si>
  <si>
    <t>MOST - HÍD</t>
    <phoneticPr fontId="3"/>
  </si>
  <si>
    <t>ŠANCA</t>
    <phoneticPr fontId="3"/>
  </si>
  <si>
    <t>Maďarská kresťanskodemokratická aliancia 
- Magyar Keresténydemokrata Szövetség</t>
    <phoneticPr fontId="3"/>
  </si>
  <si>
    <t>Demokrati Slovenska - Ľudo Kaník</t>
    <phoneticPr fontId="3"/>
  </si>
  <si>
    <t>KOALÍCIA SPOLOČNE ZA SLOVENSKO</t>
    <phoneticPr fontId="3"/>
  </si>
  <si>
    <t>FICO, Robert</t>
    <phoneticPr fontId="3"/>
  </si>
  <si>
    <r>
      <t>2012.4.4</t>
    </r>
    <r>
      <rPr>
        <sz val="11"/>
        <rFont val="ＭＳ Ｐ明朝"/>
        <family val="1"/>
        <charset val="128"/>
      </rPr>
      <t>～</t>
    </r>
    <r>
      <rPr>
        <sz val="11"/>
        <rFont val="Times New Roman"/>
        <family val="1"/>
      </rPr>
      <t>2016.3.23</t>
    </r>
    <phoneticPr fontId="3"/>
  </si>
  <si>
    <r>
      <t>SMER-SD</t>
    </r>
    <r>
      <rPr>
        <sz val="11"/>
        <rFont val="Times New Roman"/>
        <family val="1"/>
      </rPr>
      <t>, SNS, Most-Híd, Sieť</t>
    </r>
    <phoneticPr fontId="3"/>
  </si>
  <si>
    <t>SMER - sociálna demokracia (SMER-SD)</t>
    <phoneticPr fontId="3"/>
  </si>
  <si>
    <t>Kresťanskodemokratické hnutie (KDH)</t>
    <phoneticPr fontId="3"/>
  </si>
  <si>
    <t>Komunistická strana Slovenska (KSS)</t>
    <phoneticPr fontId="3"/>
  </si>
  <si>
    <t>Slovenská demokratická a kresťanská únia - Demokratická strana (SDKÚ-DS)</t>
    <phoneticPr fontId="3"/>
  </si>
  <si>
    <t>▲</t>
    <phoneticPr fontId="3"/>
  </si>
  <si>
    <t>▲</t>
    <phoneticPr fontId="3"/>
  </si>
  <si>
    <t>▲</t>
    <phoneticPr fontId="3"/>
  </si>
  <si>
    <t>◎</t>
    <phoneticPr fontId="3"/>
  </si>
  <si>
    <t>▲</t>
    <phoneticPr fontId="3"/>
  </si>
  <si>
    <t>SME RODINA</t>
    <phoneticPr fontId="3"/>
  </si>
  <si>
    <t>政党</t>
    <phoneticPr fontId="3"/>
  </si>
  <si>
    <t>http://www.hnutiesmerodina.sk/</t>
    <phoneticPr fontId="3"/>
  </si>
  <si>
    <t>SME RODINA - Boris Kollár</t>
    <phoneticPr fontId="3"/>
  </si>
  <si>
    <t>我らは家族－ボリス・コラール</t>
    <rPh sb="0" eb="1">
      <t>ワレ</t>
    </rPh>
    <rPh sb="3" eb="5">
      <t>カゾク</t>
    </rPh>
    <phoneticPr fontId="3"/>
  </si>
  <si>
    <t xml:space="preserve">We Are Family - Boris Kollár </t>
    <phoneticPr fontId="3"/>
  </si>
  <si>
    <t>◎</t>
    <phoneticPr fontId="3"/>
  </si>
  <si>
    <t>OĽaNO-NOVA</t>
    <phoneticPr fontId="3"/>
  </si>
  <si>
    <t>政党連合</t>
    <rPh sb="0" eb="2">
      <t>セイトウ</t>
    </rPh>
    <rPh sb="2" eb="4">
      <t>レンゴウ</t>
    </rPh>
    <phoneticPr fontId="3"/>
  </si>
  <si>
    <t>OBYČAJNÍ ĽUDIA a nezávislé osobnosti</t>
  </si>
  <si>
    <t>http://www.olano-nova.sk/</t>
  </si>
  <si>
    <t>◎</t>
    <phoneticPr fontId="3"/>
  </si>
  <si>
    <r>
      <t>2016</t>
    </r>
    <r>
      <rPr>
        <sz val="11"/>
        <rFont val="ＭＳ Ｐ明朝"/>
        <family val="1"/>
        <charset val="128"/>
      </rPr>
      <t>年の国民評議会選挙に備え</t>
    </r>
    <r>
      <rPr>
        <sz val="11"/>
        <rFont val="Times New Roman"/>
        <family val="1"/>
      </rPr>
      <t>OĽaNO</t>
    </r>
    <r>
      <rPr>
        <sz val="11"/>
        <rFont val="ＭＳ Ｐ明朝"/>
        <family val="1"/>
        <charset val="128"/>
      </rPr>
      <t>と</t>
    </r>
    <r>
      <rPr>
        <sz val="11"/>
        <rFont val="Times New Roman"/>
        <family val="1"/>
      </rPr>
      <t>NOVA</t>
    </r>
    <r>
      <rPr>
        <sz val="11"/>
        <rFont val="ＭＳ Ｐ明朝"/>
        <family val="1"/>
        <charset val="128"/>
      </rPr>
      <t>が提携し、</t>
    </r>
    <r>
      <rPr>
        <sz val="11"/>
        <rFont val="Times New Roman"/>
        <family val="1"/>
      </rPr>
      <t>2015</t>
    </r>
    <r>
      <rPr>
        <sz val="11"/>
        <rFont val="ＭＳ Ｐ明朝"/>
        <family val="1"/>
        <charset val="128"/>
      </rPr>
      <t>年</t>
    </r>
    <r>
      <rPr>
        <sz val="11"/>
        <rFont val="Times New Roman"/>
        <family val="1"/>
      </rPr>
      <t>6</t>
    </r>
    <r>
      <rPr>
        <sz val="11"/>
        <rFont val="ＭＳ Ｐ明朝"/>
        <family val="1"/>
        <charset val="128"/>
      </rPr>
      <t>月に設立した政党連合。</t>
    </r>
    <rPh sb="4" eb="5">
      <t>ネン</t>
    </rPh>
    <rPh sb="6" eb="8">
      <t>コクミン</t>
    </rPh>
    <rPh sb="8" eb="11">
      <t>ヒョウギカイ</t>
    </rPh>
    <rPh sb="11" eb="13">
      <t>センキョ</t>
    </rPh>
    <rPh sb="14" eb="15">
      <t>ソナ</t>
    </rPh>
    <rPh sb="27" eb="29">
      <t>テイケイ</t>
    </rPh>
    <rPh sb="35" eb="36">
      <t>ネン</t>
    </rPh>
    <rPh sb="37" eb="38">
      <t>ガツ</t>
    </rPh>
    <rPh sb="39" eb="41">
      <t>セツリツ</t>
    </rPh>
    <rPh sb="43" eb="45">
      <t>セイトウ</t>
    </rPh>
    <rPh sb="45" eb="47">
      <t>レンゴウ</t>
    </rPh>
    <phoneticPr fontId="3"/>
  </si>
  <si>
    <t>ĽS NS</t>
    <phoneticPr fontId="3"/>
  </si>
  <si>
    <t>Kotleba - Ľudová strana Naše Slovensko</t>
    <phoneticPr fontId="3"/>
  </si>
  <si>
    <t>政党</t>
    <phoneticPr fontId="3"/>
  </si>
  <si>
    <t>コトレバ－人民党我らのスロヴァキア</t>
    <rPh sb="5" eb="8">
      <t>ジンミントウ</t>
    </rPh>
    <rPh sb="8" eb="9">
      <t>ワレ</t>
    </rPh>
    <phoneticPr fontId="3"/>
  </si>
  <si>
    <t>Kotleba - People's Party Our Slovakia</t>
    <phoneticPr fontId="3"/>
  </si>
  <si>
    <t>http://www.naseslovensko.net/</t>
    <phoneticPr fontId="3"/>
  </si>
  <si>
    <t>▲</t>
    <phoneticPr fontId="27"/>
  </si>
  <si>
    <t>[2010]</t>
    <phoneticPr fontId="3"/>
  </si>
  <si>
    <t>▲</t>
    <phoneticPr fontId="27"/>
  </si>
  <si>
    <r>
      <t>ĽSNS</t>
    </r>
    <r>
      <rPr>
        <sz val="11"/>
        <rFont val="ＭＳ Ｐ明朝"/>
        <family val="1"/>
        <charset val="128"/>
      </rPr>
      <t>のウェブページでは同党の設立年を</t>
    </r>
    <r>
      <rPr>
        <sz val="11"/>
        <rFont val="Times New Roman"/>
        <family val="1"/>
      </rPr>
      <t>2011</t>
    </r>
    <r>
      <rPr>
        <sz val="11"/>
        <rFont val="ＭＳ Ｐ明朝"/>
        <family val="1"/>
        <charset val="128"/>
      </rPr>
      <t xml:space="preserve">年としている。
</t>
    </r>
    <r>
      <rPr>
        <sz val="11"/>
        <rFont val="Times New Roman"/>
        <family val="1"/>
      </rPr>
      <t>2015</t>
    </r>
    <r>
      <rPr>
        <sz val="11"/>
        <rFont val="ＭＳ Ｐ明朝"/>
        <family val="1"/>
        <charset val="128"/>
      </rPr>
      <t>年</t>
    </r>
    <r>
      <rPr>
        <sz val="11"/>
        <rFont val="Times New Roman"/>
        <family val="1"/>
      </rPr>
      <t>11</t>
    </r>
    <r>
      <rPr>
        <sz val="11"/>
        <rFont val="ＭＳ Ｐ明朝"/>
        <family val="1"/>
        <charset val="128"/>
      </rPr>
      <t>月に現在の党名に変更。</t>
    </r>
    <rPh sb="13" eb="15">
      <t>ドウトウ</t>
    </rPh>
    <rPh sb="16" eb="18">
      <t>セツリツ</t>
    </rPh>
    <rPh sb="18" eb="19">
      <t>ドシ</t>
    </rPh>
    <rPh sb="24" eb="25">
      <t>ネン</t>
    </rPh>
    <rPh sb="36" eb="37">
      <t>ネン</t>
    </rPh>
    <rPh sb="39" eb="40">
      <t>ガツ</t>
    </rPh>
    <rPh sb="41" eb="43">
      <t>ゲンザイ</t>
    </rPh>
    <rPh sb="44" eb="46">
      <t>トウメイ</t>
    </rPh>
    <rPh sb="47" eb="49">
      <t>ヘンコウ</t>
    </rPh>
    <phoneticPr fontId="3"/>
  </si>
  <si>
    <r>
      <rPr>
        <sz val="11"/>
        <rFont val="Times New Roman"/>
        <family val="1"/>
      </rPr>
      <t>2006</t>
    </r>
    <r>
      <rPr>
        <sz val="11"/>
        <rFont val="ＭＳ Ｐ明朝"/>
        <family val="1"/>
        <charset val="128"/>
      </rPr>
      <t>年</t>
    </r>
    <r>
      <rPr>
        <sz val="11"/>
        <rFont val="Times New Roman"/>
        <family val="1"/>
      </rPr>
      <t>3</t>
    </r>
    <r>
      <rPr>
        <sz val="11"/>
        <rFont val="ＭＳ Ｐ明朝"/>
        <family val="1"/>
        <charset val="128"/>
      </rPr>
      <t>月に憲法裁判所がマリアン・コトレバらが指導していた極右政党</t>
    </r>
    <r>
      <rPr>
        <sz val="11"/>
        <rFont val="Times New Roman"/>
        <family val="1"/>
      </rPr>
      <t>Slovenská pospolitosť</t>
    </r>
    <r>
      <rPr>
        <sz val="11"/>
        <rFont val="ＭＳ Ｐ明朝"/>
        <family val="1"/>
        <charset val="128"/>
      </rPr>
      <t>（スロヴァキア同胞団）の解散を決定した。その後、</t>
    </r>
    <r>
      <rPr>
        <sz val="11"/>
        <rFont val="Times New Roman"/>
        <family val="1"/>
      </rPr>
      <t>2010</t>
    </r>
    <r>
      <rPr>
        <sz val="11"/>
        <rFont val="ＭＳ Ｐ明朝"/>
        <family val="1"/>
        <charset val="128"/>
      </rPr>
      <t>年の国民評議会選挙を前にコトレバらがある休眠政党の主導権を握り、</t>
    </r>
    <r>
      <rPr>
        <sz val="11"/>
        <rFont val="Times New Roman"/>
        <family val="1"/>
      </rPr>
      <t>Ľudová strana - Naše Slovensko</t>
    </r>
    <r>
      <rPr>
        <sz val="11"/>
        <rFont val="ＭＳ Ｐ明朝"/>
        <family val="1"/>
        <charset val="128"/>
      </rPr>
      <t>（人民党我らのスロヴァキア）と改称するとともに規約を変更し、活動を開始した政党。</t>
    </r>
    <rPh sb="4" eb="5">
      <t>ネン</t>
    </rPh>
    <rPh sb="6" eb="7">
      <t>ガツ</t>
    </rPh>
    <rPh sb="8" eb="10">
      <t>ケンポウ</t>
    </rPh>
    <rPh sb="10" eb="12">
      <t>サイバン</t>
    </rPh>
    <rPh sb="12" eb="13">
      <t>ショ</t>
    </rPh>
    <rPh sb="25" eb="27">
      <t>シドウ</t>
    </rPh>
    <rPh sb="31" eb="33">
      <t>キョクウ</t>
    </rPh>
    <rPh sb="33" eb="35">
      <t>セイトウ</t>
    </rPh>
    <rPh sb="63" eb="66">
      <t>ドウホウダン</t>
    </rPh>
    <rPh sb="68" eb="70">
      <t>カイサン</t>
    </rPh>
    <rPh sb="71" eb="73">
      <t>ケッテイ</t>
    </rPh>
    <rPh sb="78" eb="79">
      <t>ゴ</t>
    </rPh>
    <rPh sb="84" eb="85">
      <t>ネン</t>
    </rPh>
    <rPh sb="86" eb="88">
      <t>コクミン</t>
    </rPh>
    <rPh sb="88" eb="91">
      <t>ヒョウギカイ</t>
    </rPh>
    <rPh sb="91" eb="93">
      <t>センキョ</t>
    </rPh>
    <rPh sb="94" eb="95">
      <t>マエ</t>
    </rPh>
    <rPh sb="104" eb="106">
      <t>キュウミン</t>
    </rPh>
    <rPh sb="106" eb="108">
      <t>セイトウ</t>
    </rPh>
    <rPh sb="109" eb="112">
      <t>シュドウケン</t>
    </rPh>
    <rPh sb="113" eb="114">
      <t>ニギ</t>
    </rPh>
    <rPh sb="147" eb="150">
      <t>ジンミントウ</t>
    </rPh>
    <rPh sb="150" eb="151">
      <t>ワレ</t>
    </rPh>
    <rPh sb="161" eb="163">
      <t>カイショウ</t>
    </rPh>
    <rPh sb="169" eb="171">
      <t>キヤク</t>
    </rPh>
    <rPh sb="172" eb="174">
      <t>ヘンコウ</t>
    </rPh>
    <rPh sb="176" eb="178">
      <t>カツドウ</t>
    </rPh>
    <rPh sb="179" eb="181">
      <t>カイシ</t>
    </rPh>
    <rPh sb="183" eb="185">
      <t>セイトウ</t>
    </rPh>
    <phoneticPr fontId="3"/>
  </si>
  <si>
    <t>http://siet.sk/</t>
    <phoneticPr fontId="3"/>
  </si>
  <si>
    <t>#SIEŤ</t>
    <phoneticPr fontId="3"/>
  </si>
  <si>
    <t>Sieť</t>
    <phoneticPr fontId="3"/>
  </si>
  <si>
    <r>
      <rPr>
        <sz val="11"/>
        <rFont val="ＭＳ Ｐゴシック"/>
        <family val="3"/>
        <charset val="128"/>
      </rPr>
      <t>政党</t>
    </r>
    <phoneticPr fontId="3"/>
  </si>
  <si>
    <r>
      <rPr>
        <sz val="11"/>
        <rFont val="ＭＳ Ｐゴシック"/>
        <family val="3"/>
        <charset val="128"/>
      </rPr>
      <t>ネットワーク</t>
    </r>
    <phoneticPr fontId="3"/>
  </si>
  <si>
    <r>
      <t>2014</t>
    </r>
    <r>
      <rPr>
        <sz val="11"/>
        <rFont val="ＭＳ Ｐ明朝"/>
        <family val="1"/>
        <charset val="128"/>
      </rPr>
      <t>年に</t>
    </r>
    <r>
      <rPr>
        <sz val="11"/>
        <rFont val="Times New Roman"/>
        <family val="1"/>
      </rPr>
      <t>KDH, Most-Híd, SDKÚ-DS</t>
    </r>
    <r>
      <rPr>
        <sz val="11"/>
        <rFont val="ＭＳ Ｐ明朝"/>
        <family val="1"/>
        <charset val="128"/>
      </rPr>
      <t>からの離党者らが結成した中道右派政党。</t>
    </r>
    <rPh sb="4" eb="5">
      <t>ネン</t>
    </rPh>
    <rPh sb="31" eb="34">
      <t>リトウシャ</t>
    </rPh>
    <rPh sb="36" eb="38">
      <t>ケッセイ</t>
    </rPh>
    <rPh sb="40" eb="42">
      <t>チュウドウ</t>
    </rPh>
    <rPh sb="42" eb="44">
      <t>ウハ</t>
    </rPh>
    <rPh sb="44" eb="46">
      <t>セイトウ</t>
    </rPh>
    <phoneticPr fontId="3"/>
  </si>
  <si>
    <t>Network</t>
    <phoneticPr fontId="3"/>
  </si>
  <si>
    <r>
      <rPr>
        <sz val="11"/>
        <rFont val="ＭＳ Ｐ明朝"/>
        <family val="1"/>
        <charset val="128"/>
      </rPr>
      <t>実業家のボリス・コラールが</t>
    </r>
    <r>
      <rPr>
        <sz val="11"/>
        <rFont val="Times New Roman"/>
        <family val="1"/>
      </rPr>
      <t>2015</t>
    </r>
    <r>
      <rPr>
        <sz val="11"/>
        <rFont val="ＭＳ Ｐ明朝"/>
        <family val="1"/>
        <charset val="128"/>
      </rPr>
      <t>年に設立した政党。</t>
    </r>
    <rPh sb="0" eb="3">
      <t>ジツギョウカ</t>
    </rPh>
    <rPh sb="17" eb="18">
      <t>ネン</t>
    </rPh>
    <rPh sb="19" eb="21">
      <t>セツリツ</t>
    </rPh>
    <rPh sb="23" eb="25">
      <t>セイトウ</t>
    </rPh>
    <phoneticPr fontId="3"/>
  </si>
  <si>
    <t>OBYČAJNÍ ĽUDIA a nezávislé osobnosti (OĽANO - NOVA)</t>
    <phoneticPr fontId="3"/>
  </si>
  <si>
    <t>Sloboda a Solidarita (SaS)</t>
    <phoneticPr fontId="3"/>
  </si>
  <si>
    <t>Slovenská národná strana (SNS)</t>
    <phoneticPr fontId="3"/>
  </si>
  <si>
    <t>Kotleba - Ľudévá strana Naše Slovensko (ĽSNS)</t>
    <phoneticPr fontId="3"/>
  </si>
  <si>
    <t>SME RODINA - Boris Kollár</t>
    <phoneticPr fontId="3"/>
  </si>
  <si>
    <t>Strana maďarskej komunity - Magyar Közösség Pártja
(MKP-SMK)</t>
    <phoneticPr fontId="3"/>
  </si>
  <si>
    <t>Slovenská občianska koalícia (SKOK)</t>
    <phoneticPr fontId="3"/>
  </si>
  <si>
    <t>Strana zelených Slovenska (SZ)</t>
    <phoneticPr fontId="3"/>
  </si>
  <si>
    <t>STRANA MODERNÉHO SLOVENSKA (SMS)</t>
    <phoneticPr fontId="3"/>
  </si>
  <si>
    <t>PRIAMA DEMOKRACIA</t>
    <phoneticPr fontId="3"/>
  </si>
  <si>
    <t>Odvaha - Veľká národná a proruská koalícia</t>
    <phoneticPr fontId="3"/>
  </si>
  <si>
    <r>
      <t>2006</t>
    </r>
    <r>
      <rPr>
        <sz val="11"/>
        <rFont val="ＭＳ Ｐゴシック"/>
        <family val="3"/>
        <charset val="128"/>
      </rPr>
      <t>年、</t>
    </r>
    <r>
      <rPr>
        <sz val="11"/>
        <rFont val="Times New Roman"/>
        <family val="1"/>
      </rPr>
      <t>2010</t>
    </r>
    <r>
      <rPr>
        <sz val="11"/>
        <rFont val="ＭＳ Ｐゴシック"/>
        <family val="3"/>
        <charset val="128"/>
      </rPr>
      <t>年、</t>
    </r>
    <r>
      <rPr>
        <sz val="11"/>
        <rFont val="Times New Roman"/>
        <family val="1"/>
      </rPr>
      <t>2012</t>
    </r>
    <r>
      <rPr>
        <sz val="11"/>
        <rFont val="ＭＳ Ｐゴシック"/>
        <family val="3"/>
        <charset val="128"/>
      </rPr>
      <t>年選挙</t>
    </r>
    <rPh sb="4" eb="5">
      <t>ネン</t>
    </rPh>
    <rPh sb="10" eb="11">
      <t>ネン</t>
    </rPh>
    <rPh sb="16" eb="17">
      <t>ネン</t>
    </rPh>
    <rPh sb="17" eb="19">
      <t>センキョ</t>
    </rPh>
    <phoneticPr fontId="3"/>
  </si>
  <si>
    <t xml:space="preserve">http://www.minv.sk/?predpisy-nrsr&amp;subor=221798
http://www.zbierka.sk/sk/predpisy/180-2014-z-z.p-35749.pdf
</t>
    <phoneticPr fontId="3"/>
  </si>
  <si>
    <t>同左</t>
    <rPh sb="0" eb="2">
      <t>ドウサ</t>
    </rPh>
    <phoneticPr fontId="3"/>
  </si>
  <si>
    <t>Zákon č. 180/2014 Zb. o podmienkach výkonu volebného práva a o zmene a doplnení niektorých zákonov</t>
    <phoneticPr fontId="3"/>
  </si>
  <si>
    <r>
      <t>2016</t>
    </r>
    <r>
      <rPr>
        <sz val="11"/>
        <rFont val="ＭＳ Ｐゴシック"/>
        <family val="3"/>
        <charset val="128"/>
      </rPr>
      <t>年選挙</t>
    </r>
    <rPh sb="4" eb="5">
      <t>ネン</t>
    </rPh>
    <rPh sb="5" eb="7">
      <t>センキョ</t>
    </rPh>
    <phoneticPr fontId="3"/>
  </si>
  <si>
    <r>
      <rPr>
        <sz val="11"/>
        <rFont val="ＭＳ Ｐゴシック"/>
        <family val="3"/>
        <charset val="128"/>
      </rPr>
      <t>同左</t>
    </r>
    <rPh sb="0" eb="2">
      <t>ドウサ</t>
    </rPh>
    <phoneticPr fontId="3"/>
  </si>
  <si>
    <t>同左</t>
    <rPh sb="0" eb="2">
      <t>ドウサ</t>
    </rPh>
    <phoneticPr fontId="3"/>
  </si>
  <si>
    <t>全国１選挙区での拘束名簿式比例代表制選挙。ハーゲンバッハ＝ビショフ方式で議席を配分する。</t>
    <rPh sb="0" eb="2">
      <t>ゼンコク</t>
    </rPh>
    <rPh sb="3" eb="6">
      <t>センキョク</t>
    </rPh>
    <rPh sb="8" eb="10">
      <t>コウソク</t>
    </rPh>
    <rPh sb="10" eb="12">
      <t>メイボ</t>
    </rPh>
    <rPh sb="12" eb="13">
      <t>シキ</t>
    </rPh>
    <rPh sb="13" eb="15">
      <t>ヒレイ</t>
    </rPh>
    <rPh sb="15" eb="18">
      <t>ダイヒョウセイ</t>
    </rPh>
    <rPh sb="18" eb="20">
      <t>センキョ</t>
    </rPh>
    <rPh sb="33" eb="35">
      <t>ホウシキ</t>
    </rPh>
    <rPh sb="36" eb="38">
      <t>ギセキ</t>
    </rPh>
    <rPh sb="39" eb="41">
      <t>ハイブン</t>
    </rPh>
    <phoneticPr fontId="3"/>
  </si>
  <si>
    <t>　</t>
    <phoneticPr fontId="3"/>
  </si>
  <si>
    <r>
      <t>2009</t>
    </r>
    <r>
      <rPr>
        <sz val="11"/>
        <rFont val="ＭＳ Ｐゴシック"/>
        <family val="3"/>
        <charset val="128"/>
      </rPr>
      <t>年、</t>
    </r>
    <r>
      <rPr>
        <sz val="11"/>
        <rFont val="Times New Roman"/>
        <family val="1"/>
      </rPr>
      <t>2014</t>
    </r>
    <r>
      <rPr>
        <sz val="11"/>
        <rFont val="ＭＳ Ｐゴシック"/>
        <family val="3"/>
        <charset val="128"/>
      </rPr>
      <t>年選挙</t>
    </r>
    <rPh sb="4" eb="5">
      <t>ネン</t>
    </rPh>
    <rPh sb="10" eb="11">
      <t>ネン</t>
    </rPh>
    <rPh sb="11" eb="13">
      <t>センキョ</t>
    </rPh>
    <phoneticPr fontId="3"/>
  </si>
  <si>
    <r>
      <t>13</t>
    </r>
    <r>
      <rPr>
        <sz val="11"/>
        <rFont val="ＭＳ Ｐゴシック"/>
        <family val="3"/>
        <charset val="128"/>
      </rPr>
      <t>議席を全国</t>
    </r>
    <r>
      <rPr>
        <sz val="11"/>
        <rFont val="Times New Roman"/>
        <family val="1"/>
      </rPr>
      <t>1</t>
    </r>
    <r>
      <rPr>
        <sz val="11"/>
        <rFont val="ＭＳ Ｐゴシック"/>
        <family val="3"/>
        <charset val="128"/>
      </rPr>
      <t>選挙区で選出</t>
    </r>
    <rPh sb="2" eb="4">
      <t>ギセキ</t>
    </rPh>
    <rPh sb="5" eb="7">
      <t>ゼンコク</t>
    </rPh>
    <rPh sb="8" eb="11">
      <t>センキョク</t>
    </rPh>
    <rPh sb="12" eb="14">
      <t>センシュツ</t>
    </rPh>
    <phoneticPr fontId="3"/>
  </si>
  <si>
    <r>
      <t>1999</t>
    </r>
    <r>
      <rPr>
        <sz val="11"/>
        <rFont val="ＭＳ Ｐゴシック"/>
        <family val="3"/>
        <charset val="128"/>
      </rPr>
      <t>年、</t>
    </r>
    <r>
      <rPr>
        <sz val="11"/>
        <rFont val="Times New Roman"/>
        <family val="1"/>
      </rPr>
      <t>2004</t>
    </r>
    <r>
      <rPr>
        <sz val="11"/>
        <rFont val="ＭＳ Ｐゴシック"/>
        <family val="3"/>
        <charset val="128"/>
      </rPr>
      <t>年、</t>
    </r>
    <r>
      <rPr>
        <sz val="11"/>
        <rFont val="Times New Roman"/>
        <family val="1"/>
      </rPr>
      <t>2009</t>
    </r>
    <r>
      <rPr>
        <sz val="11"/>
        <rFont val="ＭＳ Ｐゴシック"/>
        <family val="3"/>
        <charset val="128"/>
      </rPr>
      <t>年、</t>
    </r>
    <r>
      <rPr>
        <sz val="11"/>
        <rFont val="Times New Roman"/>
        <family val="1"/>
      </rPr>
      <t>2014</t>
    </r>
    <r>
      <rPr>
        <sz val="11"/>
        <rFont val="ＭＳ Ｐゴシック"/>
        <family val="3"/>
        <charset val="128"/>
      </rPr>
      <t>年の大統領選挙法</t>
    </r>
    <rPh sb="4" eb="5">
      <t>ネン</t>
    </rPh>
    <rPh sb="10" eb="11">
      <t>ネン</t>
    </rPh>
    <rPh sb="16" eb="17">
      <t>ネン</t>
    </rPh>
    <rPh sb="22" eb="23">
      <t>ネン</t>
    </rPh>
    <rPh sb="24" eb="27">
      <t>ダイトウリョウ</t>
    </rPh>
    <rPh sb="27" eb="29">
      <t>センキョ</t>
    </rPh>
    <rPh sb="29" eb="30">
      <t>ホウ</t>
    </rPh>
    <phoneticPr fontId="3"/>
  </si>
  <si>
    <r>
      <t>2004</t>
    </r>
    <r>
      <rPr>
        <sz val="11"/>
        <rFont val="ＭＳ Ｐゴシック"/>
        <family val="3"/>
        <charset val="128"/>
      </rPr>
      <t>年選挙</t>
    </r>
    <rPh sb="4" eb="5">
      <t>ネン</t>
    </rPh>
    <rPh sb="5" eb="7">
      <t>センキョ</t>
    </rPh>
    <phoneticPr fontId="3"/>
  </si>
  <si>
    <r>
      <t>2006</t>
    </r>
    <r>
      <rPr>
        <sz val="11"/>
        <rFont val="ＭＳ Ｐゴシック"/>
        <family val="3"/>
        <charset val="128"/>
      </rPr>
      <t>年選挙で議席を得られず、</t>
    </r>
    <r>
      <rPr>
        <sz val="11"/>
        <rFont val="Times New Roman"/>
        <family val="1"/>
      </rPr>
      <t>2011</t>
    </r>
    <r>
      <rPr>
        <sz val="11"/>
        <rFont val="ＭＳ Ｐゴシック"/>
        <family val="3"/>
        <charset val="128"/>
      </rPr>
      <t>年に事実上消滅。</t>
    </r>
    <rPh sb="4" eb="5">
      <t>ネン</t>
    </rPh>
    <rPh sb="5" eb="7">
      <t>センキョ</t>
    </rPh>
    <rPh sb="8" eb="10">
      <t>ギセキ</t>
    </rPh>
    <rPh sb="11" eb="12">
      <t>エ</t>
    </rPh>
    <rPh sb="20" eb="21">
      <t>ネン</t>
    </rPh>
    <rPh sb="22" eb="25">
      <t>ジジツジョウ</t>
    </rPh>
    <rPh sb="25" eb="27">
      <t>ショウメツ</t>
    </rPh>
    <phoneticPr fontId="3"/>
  </si>
  <si>
    <t>http://www.somzmena.sk/</t>
    <phoneticPr fontId="3"/>
  </si>
  <si>
    <r>
      <rPr>
        <sz val="11"/>
        <rFont val="ＭＳ Ｐ明朝"/>
        <family val="1"/>
        <charset val="128"/>
      </rPr>
      <t>☆</t>
    </r>
    <r>
      <rPr>
        <sz val="11"/>
        <rFont val="Times New Roman"/>
        <family val="1"/>
      </rPr>
      <t>*</t>
    </r>
    <phoneticPr fontId="3"/>
  </si>
  <si>
    <r>
      <t>*2016</t>
    </r>
    <r>
      <rPr>
        <sz val="11"/>
        <rFont val="ＭＳ Ｐゴシック"/>
        <family val="3"/>
        <charset val="128"/>
      </rPr>
      <t>年選挙では</t>
    </r>
    <r>
      <rPr>
        <sz val="11"/>
        <rFont val="Times New Roman"/>
        <family val="1"/>
      </rPr>
      <t>OĽaNO</t>
    </r>
    <r>
      <rPr>
        <sz val="11"/>
        <rFont val="ＭＳ Ｐゴシック"/>
        <family val="3"/>
        <charset val="128"/>
      </rPr>
      <t>と政党連合</t>
    </r>
    <r>
      <rPr>
        <sz val="11"/>
        <rFont val="Times New Roman"/>
        <family val="1"/>
      </rPr>
      <t>(OĽaNO-NOVA)</t>
    </r>
    <r>
      <rPr>
        <sz val="11"/>
        <rFont val="ＭＳ Ｐゴシック"/>
        <family val="3"/>
        <charset val="128"/>
      </rPr>
      <t>を組み、議席を獲得した。</t>
    </r>
    <rPh sb="5" eb="6">
      <t>ネン</t>
    </rPh>
    <rPh sb="6" eb="8">
      <t>センキョ</t>
    </rPh>
    <rPh sb="16" eb="18">
      <t>セイトウ</t>
    </rPh>
    <rPh sb="18" eb="20">
      <t>レンゴウ</t>
    </rPh>
    <rPh sb="33" eb="34">
      <t>ク</t>
    </rPh>
    <rPh sb="36" eb="38">
      <t>ギセキ</t>
    </rPh>
    <rPh sb="39" eb="41">
      <t>カクトク</t>
    </rPh>
    <phoneticPr fontId="3"/>
  </si>
  <si>
    <r>
      <rPr>
        <sz val="11"/>
        <rFont val="ＭＳ Ｐ明朝"/>
        <family val="1"/>
        <charset val="128"/>
      </rPr>
      <t>☆</t>
    </r>
    <r>
      <rPr>
        <sz val="11"/>
        <rFont val="Times New Roman"/>
        <family val="1"/>
      </rPr>
      <t>*</t>
    </r>
    <phoneticPr fontId="3"/>
  </si>
  <si>
    <r>
      <t>*2016</t>
    </r>
    <r>
      <rPr>
        <sz val="11"/>
        <rFont val="ＭＳ Ｐゴシック"/>
        <family val="3"/>
        <charset val="128"/>
      </rPr>
      <t>年選挙では、</t>
    </r>
    <r>
      <rPr>
        <sz val="11"/>
        <rFont val="Times New Roman"/>
        <family val="1"/>
      </rPr>
      <t>NOVA</t>
    </r>
    <r>
      <rPr>
        <sz val="11"/>
        <rFont val="ＭＳ Ｐゴシック"/>
        <family val="3"/>
        <charset val="128"/>
      </rPr>
      <t>と政党連合</t>
    </r>
    <r>
      <rPr>
        <sz val="11"/>
        <rFont val="Times New Roman"/>
        <family val="1"/>
      </rPr>
      <t>(OĽaNO-NOVA)</t>
    </r>
    <r>
      <rPr>
        <sz val="11"/>
        <rFont val="ＭＳ Ｐゴシック"/>
        <family val="3"/>
        <charset val="128"/>
      </rPr>
      <t>を組み、議席を獲得した。</t>
    </r>
    <rPh sb="5" eb="6">
      <t>ネン</t>
    </rPh>
    <rPh sb="6" eb="8">
      <t>センキョ</t>
    </rPh>
    <rPh sb="16" eb="18">
      <t>セイトウ</t>
    </rPh>
    <rPh sb="18" eb="20">
      <t>レンゴウ</t>
    </rPh>
    <rPh sb="33" eb="34">
      <t>ク</t>
    </rPh>
    <rPh sb="36" eb="38">
      <t>ギセキ</t>
    </rPh>
    <rPh sb="39" eb="41">
      <t>カクトク</t>
    </rPh>
    <phoneticPr fontId="3"/>
  </si>
  <si>
    <r>
      <t>2016.3.23</t>
    </r>
    <r>
      <rPr>
        <sz val="11"/>
        <rFont val="ＭＳ Ｐゴシック"/>
        <family val="3"/>
        <charset val="128"/>
      </rPr>
      <t>～</t>
    </r>
    <r>
      <rPr>
        <sz val="11"/>
        <rFont val="Times New Roman"/>
        <family val="1"/>
      </rPr>
      <t>2018.3.22</t>
    </r>
    <phoneticPr fontId="3"/>
  </si>
  <si>
    <t xml:space="preserve">PELLEGRINI, Peter </t>
    <phoneticPr fontId="3"/>
  </si>
  <si>
    <t>ペレグリニ</t>
    <phoneticPr fontId="3"/>
  </si>
  <si>
    <r>
      <t>2018.3.22</t>
    </r>
    <r>
      <rPr>
        <sz val="11"/>
        <rFont val="ＭＳ Ｐゴシック"/>
        <family val="3"/>
        <charset val="128"/>
      </rPr>
      <t>〜</t>
    </r>
    <phoneticPr fontId="3"/>
  </si>
  <si>
    <r>
      <rPr>
        <u/>
        <sz val="11"/>
        <rFont val="Times New Roman"/>
        <family val="1"/>
      </rPr>
      <t>SMER-SD</t>
    </r>
    <r>
      <rPr>
        <sz val="11"/>
        <rFont val="Times New Roman"/>
        <family val="1"/>
      </rPr>
      <t>, SNS, Most-Híd</t>
    </r>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</si>
</sst>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0_ "/>
    <numFmt numFmtId="177" formatCode="0.0_ "/>
    <numFmt numFmtId="178" formatCode="0.000_ "/>
    <numFmt numFmtId="179" formatCode="0.0%"/>
    <numFmt numFmtId="180" formatCode="0.00_);[Red]\(0.00\)"/>
    <numFmt numFmtId="181" formatCode="0.0_);[Red]\(0.0\)"/>
  </numFmts>
  <fonts count="36">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sz val="11"/>
      <color indexed="8"/>
      <name val="ＭＳ Ｐゴシック"/>
      <family val="3"/>
      <charset val="128"/>
    </font>
    <font>
      <sz val="11"/>
      <color indexed="8"/>
      <name val="Times New Roman"/>
      <family val="1"/>
    </font>
    <font>
      <sz val="11"/>
      <name val="Times New Roman"/>
      <family val="1"/>
    </font>
    <font>
      <sz val="11"/>
      <name val="ＭＳ Ｐ明朝"/>
      <family val="1"/>
      <charset val="128"/>
    </font>
    <font>
      <u/>
      <sz val="11"/>
      <color indexed="12"/>
      <name val="ＭＳ Ｐゴシック"/>
      <family val="3"/>
      <charset val="128"/>
    </font>
    <font>
      <sz val="11"/>
      <name val="ＭＳ Ｐゴシック"/>
      <family val="3"/>
      <charset val="128"/>
    </font>
    <font>
      <sz val="14"/>
      <name val="ＭＳ Ｐゴシック"/>
      <family val="3"/>
      <charset val="128"/>
    </font>
    <font>
      <sz val="14"/>
      <name val="Times New Roman"/>
      <family val="1"/>
    </font>
    <font>
      <sz val="10"/>
      <name val="Times New Roman"/>
      <family val="1"/>
    </font>
    <font>
      <sz val="11"/>
      <name val="ＭＳ Ｐゴシック"/>
      <family val="3"/>
      <charset val="128"/>
    </font>
    <font>
      <sz val="16"/>
      <name val="ＭＳ Ｐゴシック"/>
      <family val="3"/>
      <charset val="128"/>
    </font>
    <font>
      <b/>
      <sz val="14"/>
      <name val="Times New Roman"/>
      <family val="1"/>
    </font>
    <font>
      <sz val="10"/>
      <name val="ＭＳ ゴシック"/>
      <family val="3"/>
      <charset val="128"/>
    </font>
    <font>
      <sz val="11"/>
      <name val="ＭＳ Ｐゴシック"/>
      <family val="3"/>
      <charset val="128"/>
    </font>
    <font>
      <b/>
      <sz val="10"/>
      <color indexed="8"/>
      <name val="Times New Roman"/>
      <family val="1"/>
    </font>
    <font>
      <b/>
      <sz val="11"/>
      <name val="Times New Roman"/>
      <family val="1"/>
    </font>
    <font>
      <sz val="10"/>
      <color indexed="8"/>
      <name val="Times New Roman"/>
      <family val="1"/>
    </font>
    <font>
      <i/>
      <sz val="11"/>
      <name val="Times New Roman"/>
      <family val="1"/>
    </font>
    <font>
      <sz val="8"/>
      <name val="Times New Roman"/>
      <family val="1"/>
    </font>
    <font>
      <sz val="11"/>
      <color indexed="56"/>
      <name val="Times New Roman"/>
      <family val="1"/>
    </font>
    <font>
      <sz val="12"/>
      <name val="ＭＳ Ｐゴシック"/>
      <family val="3"/>
      <charset val="128"/>
    </font>
    <font>
      <sz val="12"/>
      <name val="Times New Roman"/>
      <family val="1"/>
    </font>
    <font>
      <u/>
      <sz val="11"/>
      <name val="Times New Roman"/>
      <family val="1"/>
    </font>
    <font>
      <sz val="11"/>
      <color indexed="8"/>
      <name val="ＭＳ Ｐゴシック"/>
      <family val="3"/>
      <charset val="128"/>
    </font>
    <font>
      <sz val="11"/>
      <color rgb="FF403E3C"/>
      <name val="Calibri"/>
      <family val="2"/>
    </font>
    <font>
      <sz val="11"/>
      <color rgb="FF403E3C"/>
      <name val="Times New Roman"/>
      <family val="1"/>
    </font>
    <font>
      <sz val="11"/>
      <name val="ＭＳ Ｐゴシック"/>
      <family val="3"/>
      <charset val="128"/>
      <scheme val="minor"/>
    </font>
    <font>
      <sz val="6"/>
      <name val="ＭＳ Ｐゴシック"/>
      <family val="2"/>
      <charset val="128"/>
      <scheme val="minor"/>
    </font>
    <font>
      <u/>
      <sz val="11"/>
      <color indexed="12"/>
      <name val="Times New Roman"/>
      <family val="1"/>
    </font>
    <font>
      <sz val="11"/>
      <color rgb="FF000000"/>
      <name val="Times New Roman"/>
      <family val="1"/>
    </font>
    <font>
      <sz val="11"/>
      <color rgb="FF000000"/>
      <name val="ＭＳ Ｐゴシック"/>
      <family val="3"/>
      <charset val="128"/>
    </font>
    <font>
      <sz val="11"/>
      <name val="Times New Roman"/>
      <family val="1"/>
      <charset val="128"/>
    </font>
  </fonts>
  <fills count="6">
    <fill>
      <patternFill patternType="none"/>
    </fill>
    <fill>
      <patternFill patternType="gray125"/>
    </fill>
    <fill>
      <patternFill patternType="solid">
        <fgColor indexed="9"/>
        <bgColor indexed="64"/>
      </patternFill>
    </fill>
    <fill>
      <patternFill patternType="solid">
        <fgColor rgb="FFFCFDFE"/>
        <bgColor indexed="64"/>
      </patternFill>
    </fill>
    <fill>
      <patternFill patternType="solid">
        <fgColor rgb="FFFFFFFF"/>
        <bgColor indexed="64"/>
      </patternFill>
    </fill>
    <fill>
      <patternFill patternType="solid">
        <fgColor theme="0"/>
        <bgColor indexed="64"/>
      </patternFill>
    </fill>
  </fills>
  <borders count="85">
    <border>
      <left/>
      <right/>
      <top/>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top style="medium">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medium">
        <color auto="1"/>
      </left>
      <right style="medium">
        <color auto="1"/>
      </right>
      <top style="medium">
        <color auto="1"/>
      </top>
      <bottom style="medium">
        <color auto="1"/>
      </bottom>
      <diagonal/>
    </border>
    <border>
      <left style="medium">
        <color auto="1"/>
      </left>
      <right style="thin">
        <color auto="1"/>
      </right>
      <top/>
      <bottom style="thin">
        <color auto="1"/>
      </bottom>
      <diagonal/>
    </border>
    <border>
      <left style="medium">
        <color auto="1"/>
      </left>
      <right style="thin">
        <color auto="1"/>
      </right>
      <top style="thin">
        <color auto="1"/>
      </top>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indexed="8"/>
      </right>
      <top/>
      <bottom style="thin">
        <color indexed="8"/>
      </bottom>
      <diagonal/>
    </border>
    <border>
      <left style="thin">
        <color indexed="8"/>
      </left>
      <right style="thin">
        <color indexed="8"/>
      </right>
      <top/>
      <bottom style="thin">
        <color indexed="8"/>
      </bottom>
      <diagonal/>
    </border>
    <border>
      <left style="thin">
        <color indexed="8"/>
      </left>
      <right style="medium">
        <color auto="1"/>
      </right>
      <top/>
      <bottom style="thin">
        <color indexed="8"/>
      </bottom>
      <diagonal/>
    </border>
    <border>
      <left style="medium">
        <color auto="1"/>
      </left>
      <right style="thin">
        <color indexed="8"/>
      </right>
      <top style="thin">
        <color indexed="8"/>
      </top>
      <bottom/>
      <diagonal/>
    </border>
    <border>
      <left style="thin">
        <color indexed="8"/>
      </left>
      <right style="thin">
        <color indexed="8"/>
      </right>
      <top style="thin">
        <color indexed="8"/>
      </top>
      <bottom/>
      <diagonal/>
    </border>
    <border>
      <left style="thin">
        <color indexed="8"/>
      </left>
      <right style="medium">
        <color auto="1"/>
      </right>
      <top style="thin">
        <color indexed="8"/>
      </top>
      <bottom/>
      <diagonal/>
    </border>
    <border>
      <left style="thin">
        <color indexed="8"/>
      </left>
      <right style="thin">
        <color indexed="8"/>
      </right>
      <top style="medium">
        <color auto="1"/>
      </top>
      <bottom style="medium">
        <color auto="1"/>
      </bottom>
      <diagonal/>
    </border>
    <border>
      <left style="thin">
        <color indexed="8"/>
      </left>
      <right style="medium">
        <color auto="1"/>
      </right>
      <top style="medium">
        <color auto="1"/>
      </top>
      <bottom style="medium">
        <color auto="1"/>
      </bottom>
      <diagonal/>
    </border>
    <border>
      <left style="thin">
        <color indexed="8"/>
      </left>
      <right/>
      <top/>
      <bottom style="thin">
        <color indexed="8"/>
      </bottom>
      <diagonal/>
    </border>
    <border>
      <left style="medium">
        <color auto="1"/>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medium">
        <color auto="1"/>
      </left>
      <right/>
      <top style="thin">
        <color indexed="8"/>
      </top>
      <bottom/>
      <diagonal/>
    </border>
    <border>
      <left/>
      <right/>
      <top style="thin">
        <color indexed="8"/>
      </top>
      <bottom/>
      <diagonal/>
    </border>
    <border>
      <left/>
      <right style="thin">
        <color auto="1"/>
      </right>
      <top style="medium">
        <color auto="1"/>
      </top>
      <bottom style="medium">
        <color auto="1"/>
      </bottom>
      <diagonal/>
    </border>
    <border>
      <left style="thin">
        <color auto="1"/>
      </left>
      <right style="medium">
        <color auto="1"/>
      </right>
      <top/>
      <bottom style="thin">
        <color auto="1"/>
      </bottom>
      <diagonal/>
    </border>
    <border>
      <left style="medium">
        <color auto="1"/>
      </left>
      <right style="thin">
        <color auto="1"/>
      </right>
      <top style="medium">
        <color auto="1"/>
      </top>
      <bottom style="medium">
        <color auto="1"/>
      </bottom>
      <diagonal/>
    </border>
    <border>
      <left/>
      <right style="thin">
        <color auto="1"/>
      </right>
      <top/>
      <bottom style="thin">
        <color auto="1"/>
      </bottom>
      <diagonal/>
    </border>
    <border>
      <left/>
      <right style="medium">
        <color auto="1"/>
      </right>
      <top style="medium">
        <color auto="1"/>
      </top>
      <bottom style="thin">
        <color auto="1"/>
      </bottom>
      <diagonal/>
    </border>
    <border>
      <left/>
      <right style="medium">
        <color auto="1"/>
      </right>
      <top style="thin">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thin">
        <color auto="1"/>
      </bottom>
      <diagonal/>
    </border>
    <border>
      <left style="medium">
        <color auto="1"/>
      </left>
      <right style="medium">
        <color auto="1"/>
      </right>
      <top style="thin">
        <color auto="1"/>
      </top>
      <bottom style="medium">
        <color auto="1"/>
      </bottom>
      <diagonal/>
    </border>
    <border>
      <left/>
      <right style="thin">
        <color auto="1"/>
      </right>
      <top style="thin">
        <color auto="1"/>
      </top>
      <bottom style="medium">
        <color auto="1"/>
      </bottom>
      <diagonal/>
    </border>
    <border>
      <left style="medium">
        <color auto="1"/>
      </left>
      <right style="medium">
        <color auto="1"/>
      </right>
      <top style="medium">
        <color auto="1"/>
      </top>
      <bottom style="thin">
        <color auto="1"/>
      </bottom>
      <diagonal/>
    </border>
    <border>
      <left/>
      <right style="medium">
        <color auto="1"/>
      </right>
      <top style="thin">
        <color auto="1"/>
      </top>
      <bottom style="medium">
        <color auto="1"/>
      </bottom>
      <diagonal/>
    </border>
    <border>
      <left style="medium">
        <color auto="1"/>
      </left>
      <right style="thin">
        <color auto="1"/>
      </right>
      <top style="medium">
        <color auto="1"/>
      </top>
      <bottom style="thin">
        <color auto="1"/>
      </bottom>
      <diagonal/>
    </border>
    <border>
      <left/>
      <right style="medium">
        <color auto="1"/>
      </right>
      <top style="medium">
        <color auto="1"/>
      </top>
      <bottom style="medium">
        <color auto="1"/>
      </bottom>
      <diagonal/>
    </border>
    <border>
      <left style="thin">
        <color auto="1"/>
      </left>
      <right style="medium">
        <color auto="1"/>
      </right>
      <top style="thin">
        <color auto="1"/>
      </top>
      <bottom/>
      <diagonal/>
    </border>
    <border>
      <left/>
      <right/>
      <top style="medium">
        <color auto="1"/>
      </top>
      <bottom style="medium">
        <color auto="1"/>
      </bottom>
      <diagonal/>
    </border>
    <border>
      <left style="medium">
        <color auto="1"/>
      </left>
      <right style="thin">
        <color indexed="8"/>
      </right>
      <top style="medium">
        <color auto="1"/>
      </top>
      <bottom style="medium">
        <color auto="1"/>
      </bottom>
      <diagonal/>
    </border>
    <border>
      <left style="thin">
        <color auto="1"/>
      </left>
      <right style="thin">
        <color auto="1"/>
      </right>
      <top style="medium">
        <color auto="1"/>
      </top>
      <bottom style="thin">
        <color auto="1"/>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style="thin">
        <color auto="1"/>
      </right>
      <top/>
      <bottom style="medium">
        <color auto="1"/>
      </bottom>
      <diagonal/>
    </border>
    <border>
      <left style="medium">
        <color auto="1"/>
      </left>
      <right/>
      <top style="medium">
        <color auto="1"/>
      </top>
      <bottom style="thin">
        <color auto="1"/>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right style="medium">
        <color auto="1"/>
      </right>
      <top style="medium">
        <color auto="1"/>
      </top>
      <bottom/>
      <diagonal/>
    </border>
    <border>
      <left style="thin">
        <color auto="1"/>
      </left>
      <right/>
      <top style="thin">
        <color auto="1"/>
      </top>
      <bottom style="medium">
        <color auto="1"/>
      </bottom>
      <diagonal/>
    </border>
    <border>
      <left style="medium">
        <color auto="1"/>
      </left>
      <right/>
      <top style="medium">
        <color auto="1"/>
      </top>
      <bottom/>
      <diagonal/>
    </border>
    <border>
      <left/>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diagonal/>
    </border>
    <border>
      <left style="thin">
        <color auto="1"/>
      </left>
      <right style="thin">
        <color auto="1"/>
      </right>
      <top/>
      <bottom/>
      <diagonal/>
    </border>
    <border>
      <left style="medium">
        <color auto="1"/>
      </left>
      <right/>
      <top/>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medium">
        <color auto="1"/>
      </bottom>
      <diagonal/>
    </border>
    <border>
      <left/>
      <right style="medium">
        <color auto="1"/>
      </right>
      <top/>
      <bottom/>
      <diagonal/>
    </border>
    <border>
      <left/>
      <right style="medium">
        <color auto="1"/>
      </right>
      <top style="thin">
        <color auto="1"/>
      </top>
      <bottom/>
      <diagonal/>
    </border>
    <border>
      <left style="thin">
        <color auto="1"/>
      </left>
      <right style="medium">
        <color auto="1"/>
      </right>
      <top/>
      <bottom/>
      <diagonal/>
    </border>
    <border>
      <left style="thin">
        <color auto="1"/>
      </left>
      <right style="medium">
        <color auto="1"/>
      </right>
      <top style="thin">
        <color auto="1"/>
      </top>
      <bottom style="medium">
        <color auto="1"/>
      </bottom>
      <diagonal/>
    </border>
    <border>
      <left style="thin">
        <color auto="1"/>
      </left>
      <right/>
      <top style="medium">
        <color auto="1"/>
      </top>
      <bottom style="thin">
        <color auto="1"/>
      </bottom>
      <diagonal/>
    </border>
    <border>
      <left/>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top style="medium">
        <color auto="1"/>
      </top>
      <bottom style="medium">
        <color auto="1"/>
      </bottom>
      <diagonal/>
    </border>
    <border>
      <left style="thin">
        <color auto="1"/>
      </left>
      <right/>
      <top/>
      <bottom style="thin">
        <color auto="1"/>
      </bottom>
      <diagonal/>
    </border>
    <border>
      <left style="medium">
        <color auto="1"/>
      </left>
      <right style="medium">
        <color auto="1"/>
      </right>
      <top style="thin">
        <color auto="1"/>
      </top>
      <bottom/>
      <diagonal/>
    </border>
    <border>
      <left style="medium">
        <color auto="1"/>
      </left>
      <right style="medium">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medium">
        <color auto="1"/>
      </right>
      <top style="thin">
        <color auto="1"/>
      </top>
      <bottom style="thin">
        <color auto="1"/>
      </bottom>
      <diagonal/>
    </border>
  </borders>
  <cellStyleXfs count="4">
    <xf numFmtId="0" fontId="0" fillId="0" borderId="0">
      <alignment vertical="center"/>
    </xf>
    <xf numFmtId="9" fontId="2" fillId="0" borderId="0" applyFont="0" applyFill="0" applyBorder="0" applyAlignment="0" applyProtection="0">
      <alignment vertical="center"/>
    </xf>
    <xf numFmtId="0" fontId="8" fillId="0" borderId="0" applyNumberFormat="0" applyFill="0" applyBorder="0" applyAlignment="0" applyProtection="0">
      <alignment vertical="top"/>
      <protection locked="0"/>
    </xf>
    <xf numFmtId="38" fontId="2" fillId="0" borderId="0" applyFont="0" applyFill="0" applyBorder="0" applyAlignment="0" applyProtection="0">
      <alignment vertical="center"/>
    </xf>
  </cellStyleXfs>
  <cellXfs count="524">
    <xf numFmtId="0" fontId="0" fillId="0" borderId="0" xfId="0">
      <alignment vertical="center"/>
    </xf>
    <xf numFmtId="0" fontId="6" fillId="0" borderId="2" xfId="0" applyFont="1" applyFill="1" applyBorder="1" applyAlignment="1">
      <alignment vertical="center" wrapText="1"/>
    </xf>
    <xf numFmtId="0" fontId="4" fillId="2" borderId="3" xfId="0" applyFont="1" applyFill="1" applyBorder="1" applyAlignment="1">
      <alignment vertical="center" wrapText="1"/>
    </xf>
    <xf numFmtId="0" fontId="11" fillId="0" borderId="0" xfId="0" applyFont="1" applyAlignment="1">
      <alignment horizontal="left" vertical="top" wrapText="1"/>
    </xf>
    <xf numFmtId="0" fontId="6" fillId="0" borderId="0" xfId="0" applyFont="1" applyAlignment="1">
      <alignment horizontal="left" vertical="top" wrapText="1"/>
    </xf>
    <xf numFmtId="0" fontId="14" fillId="0" borderId="0" xfId="0" applyFont="1">
      <alignment vertical="center"/>
    </xf>
    <xf numFmtId="0" fontId="6" fillId="0" borderId="2" xfId="0" applyFont="1" applyFill="1" applyBorder="1" applyAlignment="1">
      <alignment horizontal="center" vertical="center" wrapText="1"/>
    </xf>
    <xf numFmtId="0" fontId="15" fillId="0" borderId="0" xfId="0" applyFont="1" applyAlignment="1">
      <alignment horizontal="left" vertical="top" wrapText="1"/>
    </xf>
    <xf numFmtId="0" fontId="6" fillId="0" borderId="2" xfId="0" applyFont="1" applyFill="1" applyBorder="1" applyAlignment="1">
      <alignment horizontal="left" vertical="top" wrapText="1"/>
    </xf>
    <xf numFmtId="0" fontId="6" fillId="0" borderId="1" xfId="0" applyFont="1" applyBorder="1" applyAlignment="1">
      <alignment horizontal="left" vertical="center" wrapText="1"/>
    </xf>
    <xf numFmtId="0" fontId="6" fillId="0" borderId="8" xfId="0" applyFont="1" applyFill="1" applyBorder="1" applyAlignment="1">
      <alignment vertical="center" wrapText="1"/>
    </xf>
    <xf numFmtId="0" fontId="12" fillId="0" borderId="0" xfId="0" applyFont="1">
      <alignment vertical="center"/>
    </xf>
    <xf numFmtId="0" fontId="6" fillId="0" borderId="5" xfId="0" applyFont="1" applyFill="1" applyBorder="1" applyAlignment="1">
      <alignment horizontal="left" vertical="top" wrapText="1"/>
    </xf>
    <xf numFmtId="0" fontId="17" fillId="0" borderId="1" xfId="0" applyFont="1" applyFill="1" applyBorder="1" applyAlignment="1">
      <alignment horizontal="left" vertical="center" wrapText="1"/>
    </xf>
    <xf numFmtId="0" fontId="17" fillId="0" borderId="6" xfId="0" applyFont="1" applyFill="1" applyBorder="1" applyAlignment="1">
      <alignment horizontal="left" vertical="center" wrapText="1"/>
    </xf>
    <xf numFmtId="0" fontId="6" fillId="0" borderId="12" xfId="0" applyFont="1" applyBorder="1" applyAlignment="1">
      <alignment horizontal="left" vertical="center" wrapText="1"/>
    </xf>
    <xf numFmtId="0" fontId="6" fillId="0" borderId="2" xfId="0" applyFont="1" applyBorder="1">
      <alignment vertical="center"/>
    </xf>
    <xf numFmtId="0" fontId="6" fillId="0" borderId="13" xfId="0" applyFont="1" applyBorder="1" applyAlignment="1">
      <alignment horizontal="left" vertical="center" wrapText="1"/>
    </xf>
    <xf numFmtId="0" fontId="6" fillId="0" borderId="14" xfId="0" applyFont="1" applyBorder="1">
      <alignment vertical="center"/>
    </xf>
    <xf numFmtId="0" fontId="6" fillId="0" borderId="15" xfId="0" applyFont="1" applyBorder="1">
      <alignment vertical="center"/>
    </xf>
    <xf numFmtId="0" fontId="6" fillId="0" borderId="5" xfId="0" applyFont="1" applyBorder="1">
      <alignment vertical="center"/>
    </xf>
    <xf numFmtId="0" fontId="6" fillId="0" borderId="5" xfId="0" applyFont="1" applyBorder="1" applyAlignment="1">
      <alignment horizontal="right" vertical="center" wrapText="1"/>
    </xf>
    <xf numFmtId="10" fontId="6" fillId="0" borderId="16" xfId="0" applyNumberFormat="1" applyFont="1" applyBorder="1" applyAlignment="1">
      <alignment horizontal="right" vertical="center" wrapText="1"/>
    </xf>
    <xf numFmtId="10" fontId="6" fillId="0" borderId="5" xfId="0" applyNumberFormat="1" applyFont="1" applyBorder="1">
      <alignment vertical="center"/>
    </xf>
    <xf numFmtId="0" fontId="6" fillId="0" borderId="2" xfId="0" applyFont="1" applyBorder="1" applyAlignment="1">
      <alignment horizontal="right" vertical="center" wrapText="1"/>
    </xf>
    <xf numFmtId="0" fontId="6" fillId="0" borderId="0" xfId="0" applyFont="1">
      <alignment vertical="center"/>
    </xf>
    <xf numFmtId="0" fontId="5" fillId="2" borderId="2" xfId="0" applyFont="1" applyFill="1" applyBorder="1" applyAlignment="1">
      <alignment horizontal="right" vertical="center"/>
    </xf>
    <xf numFmtId="0" fontId="6" fillId="2" borderId="2" xfId="0" applyFont="1" applyFill="1" applyBorder="1">
      <alignment vertical="center"/>
    </xf>
    <xf numFmtId="0" fontId="19" fillId="0" borderId="0" xfId="0" applyFont="1">
      <alignment vertical="center"/>
    </xf>
    <xf numFmtId="178" fontId="6" fillId="0" borderId="0" xfId="0" applyNumberFormat="1" applyFont="1">
      <alignment vertical="center"/>
    </xf>
    <xf numFmtId="0" fontId="6" fillId="0" borderId="12" xfId="0" applyFont="1" applyBorder="1" applyAlignment="1">
      <alignment vertical="center" wrapText="1"/>
    </xf>
    <xf numFmtId="0" fontId="6" fillId="0" borderId="7" xfId="0" applyFont="1" applyBorder="1" applyAlignment="1">
      <alignment horizontal="right" vertical="center" wrapText="1"/>
    </xf>
    <xf numFmtId="0" fontId="6" fillId="0" borderId="1" xfId="0" applyFont="1" applyBorder="1" applyAlignment="1">
      <alignment vertical="center" wrapText="1"/>
    </xf>
    <xf numFmtId="0" fontId="6" fillId="0" borderId="13" xfId="0" applyFont="1" applyBorder="1" applyAlignment="1">
      <alignment vertical="center" wrapText="1"/>
    </xf>
    <xf numFmtId="0" fontId="6" fillId="0" borderId="10" xfId="0" applyFont="1" applyBorder="1" applyAlignment="1">
      <alignment horizontal="right" vertical="center" wrapText="1"/>
    </xf>
    <xf numFmtId="176" fontId="6" fillId="0" borderId="14" xfId="0" applyNumberFormat="1" applyFont="1" applyBorder="1" applyAlignment="1">
      <alignment horizontal="right" vertical="center" wrapText="1"/>
    </xf>
    <xf numFmtId="0" fontId="6" fillId="0" borderId="17" xfId="0" applyFont="1" applyBorder="1" applyAlignment="1">
      <alignment horizontal="left" vertical="center" wrapText="1"/>
    </xf>
    <xf numFmtId="0" fontId="6" fillId="0" borderId="18" xfId="0" applyFont="1" applyBorder="1" applyAlignment="1">
      <alignment vertical="center" wrapText="1"/>
    </xf>
    <xf numFmtId="0" fontId="6" fillId="0" borderId="19" xfId="0" applyFont="1" applyBorder="1" applyAlignment="1">
      <alignment horizontal="right" vertical="center" wrapText="1"/>
    </xf>
    <xf numFmtId="0" fontId="6" fillId="0" borderId="20" xfId="0" applyFont="1" applyBorder="1" applyAlignment="1">
      <alignment horizontal="right" vertical="center" wrapText="1"/>
    </xf>
    <xf numFmtId="0" fontId="6" fillId="0" borderId="21" xfId="0" applyFont="1" applyBorder="1" applyAlignment="1">
      <alignment vertical="center" wrapText="1"/>
    </xf>
    <xf numFmtId="0" fontId="6" fillId="0" borderId="22" xfId="0" applyFont="1" applyBorder="1" applyAlignment="1">
      <alignment horizontal="right" vertical="center" wrapText="1"/>
    </xf>
    <xf numFmtId="0" fontId="6" fillId="0" borderId="23" xfId="0" applyFont="1" applyBorder="1" applyAlignment="1">
      <alignment horizontal="right" vertical="center" wrapText="1"/>
    </xf>
    <xf numFmtId="0" fontId="6" fillId="0" borderId="24" xfId="0" applyFont="1" applyBorder="1" applyAlignment="1">
      <alignment horizontal="right" vertical="center" wrapText="1"/>
    </xf>
    <xf numFmtId="176" fontId="6" fillId="0" borderId="25" xfId="0" applyNumberFormat="1" applyFont="1" applyBorder="1" applyAlignment="1">
      <alignment horizontal="right" vertical="center" wrapText="1"/>
    </xf>
    <xf numFmtId="0" fontId="5" fillId="0" borderId="5" xfId="0" applyFont="1" applyBorder="1">
      <alignment vertical="center"/>
    </xf>
    <xf numFmtId="0" fontId="5" fillId="0" borderId="16" xfId="0" applyFont="1" applyBorder="1">
      <alignment vertical="center"/>
    </xf>
    <xf numFmtId="0" fontId="5" fillId="2" borderId="18" xfId="0" applyFont="1" applyFill="1" applyBorder="1" applyAlignment="1">
      <alignment vertical="center" wrapText="1"/>
    </xf>
    <xf numFmtId="0" fontId="5" fillId="2" borderId="19" xfId="0" applyFont="1" applyFill="1" applyBorder="1" applyAlignment="1">
      <alignment horizontal="right" vertical="center" wrapText="1"/>
    </xf>
    <xf numFmtId="0" fontId="5" fillId="2" borderId="26" xfId="0" applyFont="1" applyFill="1" applyBorder="1" applyAlignment="1">
      <alignment horizontal="right" vertical="center" wrapText="1"/>
    </xf>
    <xf numFmtId="0" fontId="5" fillId="2" borderId="27" xfId="0" applyFont="1" applyFill="1" applyBorder="1" applyAlignment="1">
      <alignment vertical="center" wrapText="1"/>
    </xf>
    <xf numFmtId="0" fontId="5" fillId="2" borderId="28" xfId="0" applyFont="1" applyFill="1" applyBorder="1" applyAlignment="1">
      <alignment horizontal="right" vertical="center" wrapText="1"/>
    </xf>
    <xf numFmtId="0" fontId="5" fillId="2" borderId="29" xfId="0" applyFont="1" applyFill="1" applyBorder="1" applyAlignment="1">
      <alignment horizontal="right" vertical="center" wrapText="1"/>
    </xf>
    <xf numFmtId="0" fontId="5" fillId="2" borderId="22" xfId="0" applyFont="1" applyFill="1" applyBorder="1" applyAlignment="1">
      <alignment horizontal="right" vertical="center" wrapText="1"/>
    </xf>
    <xf numFmtId="0" fontId="5" fillId="2" borderId="30" xfId="0" applyFont="1" applyFill="1" applyBorder="1" applyAlignment="1">
      <alignment vertical="center" wrapText="1"/>
    </xf>
    <xf numFmtId="0" fontId="5" fillId="2" borderId="10" xfId="0" applyFont="1" applyFill="1" applyBorder="1" applyAlignment="1">
      <alignment horizontal="right" vertical="center" wrapText="1"/>
    </xf>
    <xf numFmtId="0" fontId="5" fillId="2" borderId="31" xfId="0" applyFont="1" applyFill="1" applyBorder="1" applyAlignment="1">
      <alignment horizontal="right" vertical="center" wrapText="1"/>
    </xf>
    <xf numFmtId="0" fontId="5" fillId="0" borderId="14" xfId="0" applyFont="1" applyBorder="1">
      <alignment vertical="center"/>
    </xf>
    <xf numFmtId="176" fontId="5" fillId="2" borderId="32" xfId="0" applyNumberFormat="1" applyFont="1" applyFill="1" applyBorder="1" applyAlignment="1">
      <alignment horizontal="right" vertical="center" wrapText="1"/>
    </xf>
    <xf numFmtId="0" fontId="6" fillId="0" borderId="17" xfId="0" applyFont="1" applyBorder="1">
      <alignment vertical="center"/>
    </xf>
    <xf numFmtId="0" fontId="5" fillId="2" borderId="12" xfId="0" applyFont="1" applyFill="1" applyBorder="1" applyAlignment="1">
      <alignment vertical="center" wrapText="1"/>
    </xf>
    <xf numFmtId="0" fontId="5" fillId="0" borderId="7" xfId="0" applyFont="1" applyBorder="1">
      <alignment vertical="center"/>
    </xf>
    <xf numFmtId="0" fontId="5" fillId="0" borderId="33" xfId="0" applyFont="1" applyBorder="1">
      <alignment vertical="center"/>
    </xf>
    <xf numFmtId="0" fontId="5" fillId="2" borderId="1" xfId="0" applyFont="1" applyFill="1" applyBorder="1" applyAlignment="1">
      <alignment vertical="center" wrapText="1"/>
    </xf>
    <xf numFmtId="0" fontId="5" fillId="0" borderId="2" xfId="0" applyFont="1" applyBorder="1">
      <alignment vertical="center"/>
    </xf>
    <xf numFmtId="176" fontId="6" fillId="0" borderId="16" xfId="0" applyNumberFormat="1" applyFont="1" applyBorder="1" applyAlignment="1">
      <alignment horizontal="right" vertical="center" wrapText="1"/>
    </xf>
    <xf numFmtId="0" fontId="6" fillId="0" borderId="15" xfId="0" applyFont="1" applyBorder="1" applyAlignment="1">
      <alignment horizontal="right" vertical="center" wrapText="1"/>
    </xf>
    <xf numFmtId="10" fontId="6" fillId="0" borderId="5" xfId="0" applyNumberFormat="1" applyFont="1" applyFill="1" applyBorder="1">
      <alignment vertical="center"/>
    </xf>
    <xf numFmtId="0" fontId="20" fillId="0" borderId="15" xfId="0" applyFont="1" applyFill="1" applyBorder="1" applyAlignment="1">
      <alignment horizontal="right" vertical="center" wrapText="1"/>
    </xf>
    <xf numFmtId="0" fontId="20" fillId="0" borderId="5" xfId="0" applyFont="1" applyFill="1" applyBorder="1" applyAlignment="1">
      <alignment horizontal="right" vertical="center" wrapText="1"/>
    </xf>
    <xf numFmtId="10" fontId="20" fillId="0" borderId="16" xfId="0" applyNumberFormat="1" applyFont="1" applyFill="1" applyBorder="1" applyAlignment="1">
      <alignment horizontal="right" vertical="center" wrapText="1"/>
    </xf>
    <xf numFmtId="10" fontId="6" fillId="0" borderId="16" xfId="0" applyNumberFormat="1" applyFont="1" applyFill="1" applyBorder="1" applyAlignment="1">
      <alignment horizontal="right" vertical="center" wrapText="1"/>
    </xf>
    <xf numFmtId="176" fontId="6" fillId="0" borderId="7" xfId="0" applyNumberFormat="1" applyFont="1" applyBorder="1" applyAlignment="1">
      <alignment horizontal="right" vertical="center" wrapText="1"/>
    </xf>
    <xf numFmtId="176" fontId="6" fillId="0" borderId="2" xfId="0" applyNumberFormat="1" applyFont="1" applyBorder="1" applyAlignment="1">
      <alignment horizontal="right" vertical="center" wrapText="1"/>
    </xf>
    <xf numFmtId="176" fontId="6" fillId="0" borderId="10" xfId="0" applyNumberFormat="1" applyFont="1" applyBorder="1" applyAlignment="1">
      <alignment horizontal="right" vertical="center" wrapText="1"/>
    </xf>
    <xf numFmtId="0" fontId="9" fillId="0" borderId="34" xfId="0" applyFont="1" applyBorder="1" applyAlignment="1">
      <alignment horizontal="left" vertical="center" wrapText="1"/>
    </xf>
    <xf numFmtId="0" fontId="6" fillId="0" borderId="14" xfId="0" applyFont="1" applyBorder="1" applyAlignment="1">
      <alignment horizontal="right" vertical="top" wrapText="1"/>
    </xf>
    <xf numFmtId="0" fontId="6" fillId="0" borderId="9" xfId="2" applyFont="1" applyFill="1" applyBorder="1" applyAlignment="1" applyProtection="1">
      <alignment horizontal="left" vertical="top" wrapText="1"/>
    </xf>
    <xf numFmtId="0" fontId="6" fillId="0" borderId="36" xfId="0" applyFont="1" applyFill="1" applyBorder="1" applyAlignment="1">
      <alignment horizontal="left" vertical="top" wrapText="1"/>
    </xf>
    <xf numFmtId="0" fontId="6" fillId="0" borderId="0" xfId="0" applyFont="1" applyFill="1" applyBorder="1" applyAlignment="1">
      <alignment horizontal="left" vertical="top" wrapText="1"/>
    </xf>
    <xf numFmtId="0" fontId="6" fillId="0" borderId="0" xfId="0" applyFont="1" applyBorder="1">
      <alignment vertical="center"/>
    </xf>
    <xf numFmtId="176" fontId="6" fillId="0" borderId="0" xfId="0" applyNumberFormat="1" applyFont="1" applyBorder="1" applyAlignment="1">
      <alignment horizontal="right" vertical="center" wrapText="1"/>
    </xf>
    <xf numFmtId="0" fontId="6" fillId="0" borderId="0" xfId="0" applyFont="1" applyBorder="1" applyAlignment="1">
      <alignment horizontal="left" vertical="center" wrapText="1"/>
    </xf>
    <xf numFmtId="0" fontId="6" fillId="0" borderId="0" xfId="0" applyFont="1" applyBorder="1" applyAlignment="1">
      <alignment horizontal="left" vertical="top" wrapText="1"/>
    </xf>
    <xf numFmtId="0" fontId="13" fillId="0" borderId="2" xfId="0" applyFont="1" applyFill="1" applyBorder="1" applyAlignment="1">
      <alignment horizontal="left" vertical="top" wrapText="1"/>
    </xf>
    <xf numFmtId="0" fontId="13" fillId="0" borderId="9" xfId="0" applyFont="1" applyFill="1" applyBorder="1" applyAlignment="1">
      <alignment horizontal="left" vertical="top" wrapText="1"/>
    </xf>
    <xf numFmtId="0" fontId="17" fillId="0" borderId="0" xfId="0" applyFont="1">
      <alignment vertical="center"/>
    </xf>
    <xf numFmtId="0" fontId="9" fillId="0" borderId="44" xfId="0" applyFont="1" applyFill="1" applyBorder="1" applyAlignment="1">
      <alignment horizontal="left" vertical="center" wrapText="1"/>
    </xf>
    <xf numFmtId="0" fontId="17" fillId="0" borderId="44" xfId="0" applyFont="1" applyFill="1" applyBorder="1" applyAlignment="1">
      <alignment horizontal="left" vertical="center" wrapText="1"/>
    </xf>
    <xf numFmtId="0" fontId="17" fillId="0" borderId="34" xfId="0" applyFont="1" applyBorder="1" applyAlignment="1">
      <alignment horizontal="center" vertical="center"/>
    </xf>
    <xf numFmtId="0" fontId="17" fillId="0" borderId="14" xfId="0" applyFont="1" applyBorder="1" applyAlignment="1">
      <alignment horizontal="center" vertical="center"/>
    </xf>
    <xf numFmtId="0" fontId="17" fillId="0" borderId="45" xfId="0" applyFont="1" applyBorder="1" applyAlignment="1">
      <alignment horizontal="center" vertical="center"/>
    </xf>
    <xf numFmtId="0" fontId="17" fillId="0" borderId="33" xfId="0" applyFont="1" applyBorder="1" applyAlignment="1">
      <alignment horizontal="left" vertical="center" wrapText="1"/>
    </xf>
    <xf numFmtId="0" fontId="17" fillId="0" borderId="5" xfId="0" applyFont="1" applyBorder="1" applyAlignment="1">
      <alignment horizontal="left" vertical="center" wrapText="1"/>
    </xf>
    <xf numFmtId="0" fontId="17" fillId="0" borderId="46" xfId="0" applyFont="1" applyBorder="1" applyAlignment="1">
      <alignment horizontal="left" vertical="center" wrapText="1"/>
    </xf>
    <xf numFmtId="0" fontId="17" fillId="0" borderId="34" xfId="0" applyFont="1" applyBorder="1" applyAlignment="1">
      <alignment vertical="center" wrapText="1"/>
    </xf>
    <xf numFmtId="0" fontId="17" fillId="0" borderId="0" xfId="0" applyFont="1" applyBorder="1" applyAlignment="1">
      <alignment vertical="center"/>
    </xf>
    <xf numFmtId="0" fontId="17" fillId="0" borderId="0" xfId="0" applyFont="1" applyFill="1" applyBorder="1" applyAlignment="1">
      <alignment vertical="center"/>
    </xf>
    <xf numFmtId="0" fontId="6" fillId="0" borderId="0" xfId="0" applyFont="1" applyFill="1" applyBorder="1" applyAlignment="1">
      <alignment vertical="center"/>
    </xf>
    <xf numFmtId="0" fontId="17" fillId="0" borderId="3" xfId="0" applyFont="1" applyBorder="1" applyAlignment="1">
      <alignment horizontal="center" vertical="center"/>
    </xf>
    <xf numFmtId="0" fontId="17" fillId="0" borderId="47" xfId="0" applyFont="1" applyBorder="1" applyAlignment="1">
      <alignment horizontal="center" vertical="center"/>
    </xf>
    <xf numFmtId="0" fontId="17" fillId="0" borderId="48" xfId="0" applyFont="1" applyBorder="1" applyAlignment="1">
      <alignment vertical="center" wrapText="1"/>
    </xf>
    <xf numFmtId="0" fontId="17" fillId="0" borderId="33" xfId="0" applyFont="1" applyBorder="1">
      <alignment vertical="center"/>
    </xf>
    <xf numFmtId="0" fontId="17" fillId="0" borderId="5" xfId="0" applyFont="1" applyBorder="1">
      <alignment vertical="center"/>
    </xf>
    <xf numFmtId="0" fontId="17" fillId="0" borderId="46" xfId="0" applyFont="1" applyBorder="1">
      <alignment vertical="center"/>
    </xf>
    <xf numFmtId="0" fontId="6" fillId="0" borderId="0" xfId="0" applyFont="1" applyBorder="1" applyAlignment="1">
      <alignment vertical="center"/>
    </xf>
    <xf numFmtId="0" fontId="17" fillId="0" borderId="17" xfId="0" applyFont="1" applyBorder="1" applyAlignment="1">
      <alignment horizontal="center" vertical="center"/>
    </xf>
    <xf numFmtId="0" fontId="17" fillId="0" borderId="6" xfId="0" applyFont="1" applyBorder="1" applyAlignment="1">
      <alignment vertical="center" wrapText="1"/>
    </xf>
    <xf numFmtId="0" fontId="9" fillId="0" borderId="1" xfId="0" applyFont="1" applyFill="1" applyBorder="1" applyAlignment="1">
      <alignment horizontal="left" vertical="center" wrapText="1"/>
    </xf>
    <xf numFmtId="0" fontId="9" fillId="0" borderId="6" xfId="0" applyFont="1" applyFill="1" applyBorder="1" applyAlignment="1">
      <alignment horizontal="left" vertical="center" wrapText="1"/>
    </xf>
    <xf numFmtId="0" fontId="6" fillId="0" borderId="0" xfId="0" applyFont="1" applyAlignment="1">
      <alignment horizontal="left" vertical="center" wrapText="1"/>
    </xf>
    <xf numFmtId="0" fontId="6" fillId="0" borderId="4" xfId="0" applyFont="1" applyBorder="1" applyAlignment="1">
      <alignment horizontal="right" vertical="top" wrapText="1"/>
    </xf>
    <xf numFmtId="0" fontId="9" fillId="0" borderId="34" xfId="0" applyFont="1" applyBorder="1" applyAlignment="1">
      <alignment horizontal="center" vertical="top" wrapText="1"/>
    </xf>
    <xf numFmtId="0" fontId="9" fillId="0" borderId="14" xfId="0" applyFont="1" applyBorder="1" applyAlignment="1">
      <alignment horizontal="center" vertical="top" wrapText="1"/>
    </xf>
    <xf numFmtId="0" fontId="9" fillId="0" borderId="17" xfId="0" applyFont="1" applyBorder="1" applyAlignment="1">
      <alignment horizontal="center" vertical="top" wrapText="1"/>
    </xf>
    <xf numFmtId="0" fontId="9" fillId="0" borderId="44" xfId="0" applyFont="1" applyBorder="1" applyAlignment="1">
      <alignment horizontal="center" vertical="top" wrapText="1"/>
    </xf>
    <xf numFmtId="0" fontId="9" fillId="0" borderId="49" xfId="0" applyFont="1" applyBorder="1" applyAlignment="1">
      <alignment horizontal="center" vertical="top" wrapText="1"/>
    </xf>
    <xf numFmtId="0" fontId="9" fillId="0" borderId="6" xfId="0" applyFont="1" applyBorder="1" applyAlignment="1">
      <alignment horizontal="left" vertical="center" wrapText="1"/>
    </xf>
    <xf numFmtId="0" fontId="6" fillId="0" borderId="5" xfId="0" applyFont="1" applyFill="1" applyBorder="1" applyAlignment="1">
      <alignment horizontal="right" vertical="center" wrapText="1"/>
    </xf>
    <xf numFmtId="0" fontId="6" fillId="2" borderId="15" xfId="0" applyFont="1" applyFill="1" applyBorder="1" applyAlignment="1">
      <alignment horizontal="right" vertical="center"/>
    </xf>
    <xf numFmtId="0" fontId="6" fillId="2" borderId="5" xfId="0" applyFont="1" applyFill="1" applyBorder="1" applyAlignment="1">
      <alignment horizontal="right" vertical="center"/>
    </xf>
    <xf numFmtId="0" fontId="6" fillId="2" borderId="1" xfId="0" applyFont="1" applyFill="1" applyBorder="1" applyAlignment="1">
      <alignment horizontal="left" vertical="center"/>
    </xf>
    <xf numFmtId="0" fontId="6" fillId="2" borderId="2" xfId="0" applyFont="1" applyFill="1" applyBorder="1" applyAlignment="1">
      <alignment horizontal="right" vertical="center"/>
    </xf>
    <xf numFmtId="0" fontId="6" fillId="2" borderId="1" xfId="0" applyFont="1" applyFill="1" applyBorder="1" applyAlignment="1">
      <alignment horizontal="left" vertical="center" wrapText="1"/>
    </xf>
    <xf numFmtId="180" fontId="6" fillId="0" borderId="33" xfId="0" applyNumberFormat="1" applyFont="1" applyBorder="1" applyAlignment="1">
      <alignment horizontal="right" vertical="center" wrapText="1"/>
    </xf>
    <xf numFmtId="180" fontId="6" fillId="0" borderId="5" xfId="0" applyNumberFormat="1" applyFont="1" applyBorder="1" applyAlignment="1">
      <alignment horizontal="right" vertical="center" wrapText="1"/>
    </xf>
    <xf numFmtId="180" fontId="6" fillId="0" borderId="46" xfId="0" applyNumberFormat="1" applyFont="1" applyBorder="1" applyAlignment="1">
      <alignment horizontal="right" vertical="center" wrapText="1"/>
    </xf>
    <xf numFmtId="180" fontId="6" fillId="0" borderId="14" xfId="0" applyNumberFormat="1" applyFont="1" applyBorder="1" applyAlignment="1">
      <alignment horizontal="right" vertical="center" wrapText="1"/>
    </xf>
    <xf numFmtId="0" fontId="6" fillId="0" borderId="14" xfId="0" applyFont="1" applyBorder="1" applyAlignment="1">
      <alignment horizontal="right" vertical="center" wrapText="1"/>
    </xf>
    <xf numFmtId="180" fontId="6" fillId="0" borderId="17" xfId="0" applyNumberFormat="1" applyFont="1" applyBorder="1" applyAlignment="1">
      <alignment horizontal="right" vertical="center" wrapText="1"/>
    </xf>
    <xf numFmtId="0" fontId="6" fillId="0" borderId="0" xfId="0" applyFont="1" applyAlignment="1">
      <alignment vertical="center"/>
    </xf>
    <xf numFmtId="0" fontId="9" fillId="0" borderId="49" xfId="0" applyFont="1" applyBorder="1" applyAlignment="1">
      <alignment horizontal="center" vertical="center" wrapText="1"/>
    </xf>
    <xf numFmtId="0" fontId="9" fillId="0" borderId="15" xfId="0" applyFont="1" applyBorder="1" applyAlignment="1">
      <alignment horizontal="center" vertical="center" wrapText="1"/>
    </xf>
    <xf numFmtId="180" fontId="6" fillId="0" borderId="4" xfId="0" applyNumberFormat="1" applyFont="1" applyBorder="1" applyAlignment="1">
      <alignment horizontal="right" vertical="center" wrapText="1"/>
    </xf>
    <xf numFmtId="0" fontId="6" fillId="0" borderId="4" xfId="0" applyFont="1" applyBorder="1" applyAlignment="1">
      <alignment horizontal="right" vertical="center" wrapText="1"/>
    </xf>
    <xf numFmtId="180" fontId="6" fillId="0" borderId="16" xfId="0" applyNumberFormat="1" applyFont="1" applyBorder="1" applyAlignment="1">
      <alignment horizontal="right" vertical="center" wrapText="1"/>
    </xf>
    <xf numFmtId="0" fontId="6" fillId="0" borderId="51" xfId="0" applyFont="1" applyBorder="1">
      <alignment vertical="center"/>
    </xf>
    <xf numFmtId="0" fontId="6" fillId="0" borderId="1" xfId="0" applyFont="1" applyBorder="1">
      <alignment vertical="center"/>
    </xf>
    <xf numFmtId="176" fontId="6" fillId="0" borderId="2" xfId="0" applyNumberFormat="1" applyFont="1" applyBorder="1">
      <alignment vertical="center"/>
    </xf>
    <xf numFmtId="176" fontId="6" fillId="0" borderId="0" xfId="0" applyNumberFormat="1" applyFont="1" applyBorder="1">
      <alignment vertical="center"/>
    </xf>
    <xf numFmtId="177" fontId="6" fillId="0" borderId="0" xfId="0" applyNumberFormat="1" applyFont="1" applyBorder="1">
      <alignment vertical="center"/>
    </xf>
    <xf numFmtId="0" fontId="5" fillId="0" borderId="15" xfId="0" applyFont="1" applyBorder="1">
      <alignment vertical="center"/>
    </xf>
    <xf numFmtId="0" fontId="5" fillId="2" borderId="44" xfId="0" applyFont="1" applyFill="1" applyBorder="1" applyAlignment="1">
      <alignment vertical="center" wrapText="1"/>
    </xf>
    <xf numFmtId="0" fontId="5" fillId="2" borderId="6" xfId="0" applyFont="1" applyFill="1" applyBorder="1" applyAlignment="1">
      <alignment vertical="center" wrapText="1"/>
    </xf>
    <xf numFmtId="0" fontId="4" fillId="2" borderId="55" xfId="0" applyFont="1" applyFill="1" applyBorder="1" applyAlignment="1">
      <alignment vertical="center" wrapText="1"/>
    </xf>
    <xf numFmtId="176" fontId="5" fillId="2" borderId="50" xfId="0" applyNumberFormat="1" applyFont="1" applyFill="1" applyBorder="1" applyAlignment="1">
      <alignment horizontal="right" vertical="center" wrapText="1"/>
    </xf>
    <xf numFmtId="10" fontId="6" fillId="0" borderId="40" xfId="0" applyNumberFormat="1" applyFont="1" applyFill="1" applyBorder="1" applyAlignment="1">
      <alignment horizontal="right" vertical="center" wrapText="1"/>
    </xf>
    <xf numFmtId="0" fontId="5" fillId="0" borderId="49" xfId="0" applyFont="1" applyBorder="1">
      <alignment vertical="center"/>
    </xf>
    <xf numFmtId="0" fontId="9" fillId="0" borderId="0" xfId="0" applyFont="1">
      <alignment vertical="center"/>
    </xf>
    <xf numFmtId="0" fontId="9" fillId="0" borderId="56" xfId="0" applyFont="1" applyFill="1" applyBorder="1" applyAlignment="1">
      <alignment horizontal="left" vertical="center" wrapText="1"/>
    </xf>
    <xf numFmtId="0" fontId="23" fillId="2" borderId="15" xfId="0" applyFont="1" applyFill="1" applyBorder="1" applyAlignment="1">
      <alignment horizontal="right" vertical="center"/>
    </xf>
    <xf numFmtId="0" fontId="9" fillId="0" borderId="57" xfId="0" applyFont="1" applyFill="1" applyBorder="1" applyAlignment="1">
      <alignment horizontal="left" vertical="center" wrapText="1"/>
    </xf>
    <xf numFmtId="0" fontId="23" fillId="2" borderId="5" xfId="0" applyFont="1" applyFill="1" applyBorder="1" applyAlignment="1">
      <alignment horizontal="right" vertical="center"/>
    </xf>
    <xf numFmtId="0" fontId="9" fillId="0" borderId="58" xfId="0" applyFont="1" applyFill="1" applyBorder="1" applyAlignment="1">
      <alignment horizontal="left" vertical="center" wrapText="1"/>
    </xf>
    <xf numFmtId="0" fontId="23" fillId="2" borderId="16" xfId="0" applyFont="1" applyFill="1" applyBorder="1" applyAlignment="1">
      <alignment horizontal="right" vertical="center"/>
    </xf>
    <xf numFmtId="0" fontId="9" fillId="0" borderId="52" xfId="0" applyFont="1" applyBorder="1" applyAlignment="1">
      <alignment horizontal="center" vertical="center"/>
    </xf>
    <xf numFmtId="0" fontId="9" fillId="0" borderId="53" xfId="0" applyFont="1" applyBorder="1" applyAlignment="1">
      <alignment horizontal="center" vertical="center"/>
    </xf>
    <xf numFmtId="0" fontId="9" fillId="0" borderId="59" xfId="0" applyFont="1" applyBorder="1" applyAlignment="1">
      <alignment horizontal="center" vertical="center"/>
    </xf>
    <xf numFmtId="0" fontId="6" fillId="0" borderId="49" xfId="0" applyFont="1" applyFill="1" applyBorder="1" applyAlignment="1">
      <alignment horizontal="right" vertical="center"/>
    </xf>
    <xf numFmtId="0" fontId="9" fillId="0" borderId="15" xfId="0" applyFont="1" applyBorder="1">
      <alignment vertical="center"/>
    </xf>
    <xf numFmtId="0" fontId="6" fillId="0" borderId="2" xfId="0" applyFont="1" applyFill="1" applyBorder="1" applyAlignment="1">
      <alignment horizontal="right" vertical="center"/>
    </xf>
    <xf numFmtId="0" fontId="9" fillId="0" borderId="5" xfId="0" applyFont="1" applyBorder="1">
      <alignment vertical="center"/>
    </xf>
    <xf numFmtId="0" fontId="6" fillId="0" borderId="4" xfId="0" applyFont="1" applyFill="1" applyBorder="1" applyAlignment="1">
      <alignment horizontal="right" vertical="center"/>
    </xf>
    <xf numFmtId="0" fontId="9" fillId="0" borderId="16" xfId="0" applyFont="1" applyBorder="1">
      <alignment vertical="center"/>
    </xf>
    <xf numFmtId="0" fontId="23" fillId="2" borderId="50" xfId="0" applyFont="1" applyFill="1" applyBorder="1" applyAlignment="1">
      <alignment horizontal="right" vertical="center"/>
    </xf>
    <xf numFmtId="0" fontId="9" fillId="0" borderId="0" xfId="0" applyFont="1" applyBorder="1" applyAlignment="1">
      <alignment vertical="center"/>
    </xf>
    <xf numFmtId="0" fontId="6" fillId="0" borderId="42" xfId="0" applyFont="1" applyFill="1" applyBorder="1" applyAlignment="1">
      <alignment horizontal="right" vertical="center"/>
    </xf>
    <xf numFmtId="0" fontId="6" fillId="0" borderId="38" xfId="0" applyFont="1" applyFill="1" applyBorder="1" applyAlignment="1">
      <alignment horizontal="right" vertical="center"/>
    </xf>
    <xf numFmtId="10" fontId="6" fillId="0" borderId="38" xfId="1" applyNumberFormat="1" applyFont="1" applyFill="1" applyBorder="1" applyAlignment="1">
      <alignment horizontal="right" vertical="center"/>
    </xf>
    <xf numFmtId="0" fontId="9" fillId="0" borderId="54" xfId="0" applyFont="1" applyBorder="1" applyAlignment="1">
      <alignment horizontal="center" vertical="center"/>
    </xf>
    <xf numFmtId="0" fontId="6" fillId="0" borderId="13" xfId="0" applyFont="1" applyBorder="1">
      <alignment vertical="center"/>
    </xf>
    <xf numFmtId="0" fontId="5" fillId="0" borderId="10" xfId="0" applyFont="1" applyBorder="1">
      <alignment vertical="center"/>
    </xf>
    <xf numFmtId="0" fontId="5" fillId="0" borderId="46" xfId="0" applyFont="1" applyBorder="1">
      <alignment vertical="center"/>
    </xf>
    <xf numFmtId="0" fontId="9" fillId="0" borderId="34" xfId="0" applyFont="1" applyBorder="1" applyAlignment="1">
      <alignment vertical="center" wrapText="1"/>
    </xf>
    <xf numFmtId="0" fontId="6" fillId="0" borderId="14" xfId="0" applyFont="1" applyFill="1" applyBorder="1" applyAlignment="1">
      <alignment horizontal="right" vertical="center"/>
    </xf>
    <xf numFmtId="176" fontId="6" fillId="0" borderId="17" xfId="0" applyNumberFormat="1" applyFont="1" applyBorder="1" applyAlignment="1">
      <alignment horizontal="right" vertical="center" wrapText="1"/>
    </xf>
    <xf numFmtId="180" fontId="6" fillId="0" borderId="49" xfId="0" applyNumberFormat="1" applyFont="1" applyFill="1" applyBorder="1" applyAlignment="1">
      <alignment horizontal="right" vertical="center"/>
    </xf>
    <xf numFmtId="180" fontId="6" fillId="0" borderId="2" xfId="0" applyNumberFormat="1" applyFont="1" applyFill="1" applyBorder="1" applyAlignment="1">
      <alignment horizontal="right" vertical="center"/>
    </xf>
    <xf numFmtId="180" fontId="6" fillId="0" borderId="4" xfId="0" applyNumberFormat="1" applyFont="1" applyFill="1" applyBorder="1" applyAlignment="1">
      <alignment horizontal="right" vertical="center"/>
    </xf>
    <xf numFmtId="0" fontId="6" fillId="0" borderId="2" xfId="0" applyFont="1" applyFill="1" applyBorder="1" applyAlignment="1">
      <alignment horizontal="center" vertical="distributed" wrapText="1"/>
    </xf>
    <xf numFmtId="0" fontId="6" fillId="0" borderId="8" xfId="0" applyFont="1" applyFill="1" applyBorder="1" applyAlignment="1">
      <alignment horizontal="center" vertical="center" wrapText="1"/>
    </xf>
    <xf numFmtId="0" fontId="6" fillId="0" borderId="8" xfId="0" applyFont="1" applyFill="1" applyBorder="1" applyAlignment="1">
      <alignment horizontal="center" vertical="distributed" wrapText="1"/>
    </xf>
    <xf numFmtId="0" fontId="6" fillId="0" borderId="62" xfId="0" applyFont="1" applyBorder="1" applyAlignment="1">
      <alignment horizontal="left" vertical="top" wrapText="1"/>
    </xf>
    <xf numFmtId="0" fontId="6" fillId="0" borderId="63" xfId="0" applyFont="1" applyBorder="1" applyAlignment="1">
      <alignment horizontal="left" vertical="top" wrapText="1"/>
    </xf>
    <xf numFmtId="0" fontId="6" fillId="0" borderId="64" xfId="0" applyFont="1" applyBorder="1" applyAlignment="1">
      <alignment horizontal="left" vertical="top" wrapText="1"/>
    </xf>
    <xf numFmtId="0" fontId="7" fillId="0" borderId="0" xfId="0" applyFont="1">
      <alignment vertical="center"/>
    </xf>
    <xf numFmtId="0" fontId="0" fillId="0" borderId="2" xfId="0" applyBorder="1" applyAlignment="1"/>
    <xf numFmtId="0" fontId="0" fillId="0" borderId="64" xfId="0" applyBorder="1" applyAlignment="1">
      <alignment vertical="center"/>
    </xf>
    <xf numFmtId="0" fontId="0" fillId="0" borderId="0" xfId="0" applyBorder="1" applyAlignment="1">
      <alignment vertical="center"/>
    </xf>
    <xf numFmtId="0" fontId="10" fillId="0" borderId="0" xfId="0" applyFont="1">
      <alignment vertical="center"/>
    </xf>
    <xf numFmtId="0" fontId="6" fillId="0" borderId="2" xfId="0" applyFont="1" applyFill="1" applyBorder="1" applyAlignment="1">
      <alignment horizontal="left" vertical="center" wrapText="1"/>
    </xf>
    <xf numFmtId="0" fontId="2" fillId="0" borderId="2" xfId="0" applyFont="1" applyFill="1" applyBorder="1" applyAlignment="1">
      <alignment horizontal="left" vertical="center"/>
    </xf>
    <xf numFmtId="0" fontId="6" fillId="0" borderId="2" xfId="0" applyFont="1" applyFill="1" applyBorder="1" applyAlignment="1">
      <alignment horizontal="left" vertical="center"/>
    </xf>
    <xf numFmtId="0" fontId="26" fillId="0" borderId="2" xfId="0" applyFont="1" applyFill="1" applyBorder="1" applyAlignment="1">
      <alignment horizontal="left" vertical="center" wrapText="1"/>
    </xf>
    <xf numFmtId="0" fontId="6" fillId="0" borderId="0" xfId="0" applyFont="1" applyBorder="1" applyAlignment="1">
      <alignment vertical="center" wrapText="1"/>
    </xf>
    <xf numFmtId="0" fontId="22" fillId="0" borderId="0" xfId="0" applyFont="1" applyBorder="1">
      <alignment vertical="center"/>
    </xf>
    <xf numFmtId="178" fontId="6" fillId="0" borderId="0" xfId="0" applyNumberFormat="1" applyFont="1" applyBorder="1">
      <alignment vertical="center"/>
    </xf>
    <xf numFmtId="0" fontId="6" fillId="0" borderId="0" xfId="0" applyFont="1" applyFill="1" applyBorder="1" applyAlignment="1">
      <alignment horizontal="right" vertical="center" wrapText="1"/>
    </xf>
    <xf numFmtId="0" fontId="1" fillId="0" borderId="0" xfId="0" applyFont="1" applyBorder="1" applyAlignment="1">
      <alignment horizontal="center" vertical="center"/>
    </xf>
    <xf numFmtId="2" fontId="6" fillId="0" borderId="0" xfId="0" applyNumberFormat="1" applyFont="1" applyBorder="1">
      <alignment vertical="center"/>
    </xf>
    <xf numFmtId="0" fontId="11" fillId="0" borderId="0" xfId="0" applyFont="1" applyBorder="1">
      <alignment vertical="center"/>
    </xf>
    <xf numFmtId="0" fontId="15" fillId="0" borderId="0" xfId="0" applyFont="1" applyBorder="1">
      <alignment vertical="center"/>
    </xf>
    <xf numFmtId="176" fontId="5" fillId="2" borderId="0" xfId="0" applyNumberFormat="1" applyFont="1" applyFill="1" applyBorder="1" applyAlignment="1">
      <alignment horizontal="right" vertical="center"/>
    </xf>
    <xf numFmtId="0" fontId="9" fillId="0" borderId="0" xfId="0" applyFont="1" applyBorder="1" applyAlignment="1">
      <alignment horizontal="center" vertical="center"/>
    </xf>
    <xf numFmtId="181" fontId="6" fillId="2" borderId="0" xfId="0" applyNumberFormat="1" applyFont="1" applyFill="1" applyBorder="1" applyAlignment="1">
      <alignment horizontal="right" vertical="center"/>
    </xf>
    <xf numFmtId="0" fontId="0" fillId="0" borderId="0" xfId="0" applyBorder="1" applyAlignment="1"/>
    <xf numFmtId="2" fontId="0" fillId="0" borderId="0" xfId="0" applyNumberFormat="1" applyBorder="1" applyAlignment="1"/>
    <xf numFmtId="0" fontId="6" fillId="0" borderId="0" xfId="0" applyFont="1" applyBorder="1" applyAlignment="1">
      <alignment horizontal="center" vertical="center"/>
    </xf>
    <xf numFmtId="0" fontId="1" fillId="0" borderId="0" xfId="0" applyFont="1" applyBorder="1" applyAlignment="1">
      <alignment vertical="center" wrapText="1"/>
    </xf>
    <xf numFmtId="0" fontId="0" fillId="0" borderId="0" xfId="0" applyFont="1" applyBorder="1" applyAlignment="1">
      <alignment vertical="center"/>
    </xf>
    <xf numFmtId="38" fontId="6" fillId="0" borderId="0" xfId="3" applyFont="1" applyBorder="1">
      <alignment vertical="center"/>
    </xf>
    <xf numFmtId="0" fontId="0" fillId="0" borderId="0" xfId="0" applyFont="1" applyBorder="1">
      <alignment vertical="center"/>
    </xf>
    <xf numFmtId="0" fontId="0" fillId="0" borderId="0" xfId="0" applyBorder="1" applyAlignment="1">
      <alignment horizontal="center"/>
    </xf>
    <xf numFmtId="0" fontId="6" fillId="0" borderId="0" xfId="0" applyFont="1" applyBorder="1" applyAlignment="1"/>
    <xf numFmtId="0" fontId="22" fillId="0" borderId="0" xfId="0" applyFont="1" applyBorder="1" applyAlignment="1">
      <alignment vertical="center"/>
    </xf>
    <xf numFmtId="0" fontId="6" fillId="0" borderId="0" xfId="0" applyFont="1" applyBorder="1" applyAlignment="1">
      <alignment horizontal="left" vertical="center"/>
    </xf>
    <xf numFmtId="0" fontId="1" fillId="0" borderId="2" xfId="0" applyFont="1" applyBorder="1" applyAlignment="1">
      <alignment vertical="center"/>
    </xf>
    <xf numFmtId="38" fontId="6" fillId="0" borderId="2" xfId="3" applyFont="1" applyBorder="1">
      <alignment vertical="center"/>
    </xf>
    <xf numFmtId="10" fontId="6" fillId="0" borderId="2" xfId="0" applyNumberFormat="1" applyFont="1" applyBorder="1">
      <alignment vertical="center"/>
    </xf>
    <xf numFmtId="0" fontId="6" fillId="0" borderId="2" xfId="0" applyFont="1" applyBorder="1" applyAlignment="1">
      <alignment horizontal="center" vertical="center"/>
    </xf>
    <xf numFmtId="10" fontId="6" fillId="0" borderId="2" xfId="1" applyNumberFormat="1" applyFont="1" applyBorder="1">
      <alignment vertical="center"/>
    </xf>
    <xf numFmtId="179" fontId="6" fillId="0" borderId="2" xfId="1" applyNumberFormat="1" applyFont="1" applyBorder="1">
      <alignment vertical="center"/>
    </xf>
    <xf numFmtId="0" fontId="1" fillId="0" borderId="2" xfId="0" applyFont="1" applyFill="1" applyBorder="1" applyAlignment="1">
      <alignment horizontal="left" vertical="center"/>
    </xf>
    <xf numFmtId="38" fontId="6" fillId="0" borderId="2" xfId="3" applyFont="1" applyFill="1" applyBorder="1">
      <alignment vertical="center"/>
    </xf>
    <xf numFmtId="0" fontId="18" fillId="0" borderId="2" xfId="0" applyFont="1" applyFill="1" applyBorder="1" applyAlignment="1">
      <alignment horizontal="right" vertical="center" wrapText="1"/>
    </xf>
    <xf numFmtId="10" fontId="6" fillId="0" borderId="2" xfId="1" applyNumberFormat="1" applyFont="1" applyFill="1" applyBorder="1">
      <alignment vertical="center"/>
    </xf>
    <xf numFmtId="0" fontId="1" fillId="0" borderId="2" xfId="0" applyFont="1" applyFill="1" applyBorder="1" applyAlignment="1">
      <alignment horizontal="left" vertical="center" wrapText="1"/>
    </xf>
    <xf numFmtId="177" fontId="6" fillId="0" borderId="2" xfId="0" applyNumberFormat="1" applyFont="1" applyBorder="1">
      <alignment vertical="center"/>
    </xf>
    <xf numFmtId="0" fontId="18" fillId="0" borderId="2" xfId="3" applyNumberFormat="1" applyFont="1" applyFill="1" applyBorder="1" applyAlignment="1">
      <alignment horizontal="right" vertical="center" wrapText="1"/>
    </xf>
    <xf numFmtId="38" fontId="6" fillId="0" borderId="2" xfId="3" applyFont="1" applyBorder="1" applyAlignment="1">
      <alignment horizontal="right" vertical="center" wrapText="1"/>
    </xf>
    <xf numFmtId="10" fontId="6" fillId="0" borderId="2" xfId="0" applyNumberFormat="1" applyFont="1" applyBorder="1" applyAlignment="1">
      <alignment horizontal="right" vertical="center" wrapText="1"/>
    </xf>
    <xf numFmtId="0" fontId="1" fillId="0" borderId="8" xfId="0" applyFont="1" applyBorder="1" applyAlignment="1">
      <alignment horizontal="center" vertical="center"/>
    </xf>
    <xf numFmtId="0" fontId="1" fillId="0" borderId="9" xfId="0" applyFont="1" applyBorder="1" applyAlignment="1">
      <alignment horizontal="center" vertical="center" wrapText="1"/>
    </xf>
    <xf numFmtId="0" fontId="6" fillId="0" borderId="8" xfId="0" applyFont="1" applyBorder="1" applyAlignment="1">
      <alignment horizontal="left" vertical="center"/>
    </xf>
    <xf numFmtId="0" fontId="6" fillId="0" borderId="9" xfId="0" applyFont="1" applyBorder="1" applyAlignment="1">
      <alignment horizontal="left" vertical="center" wrapText="1"/>
    </xf>
    <xf numFmtId="0" fontId="1" fillId="0" borderId="8" xfId="0" applyFont="1" applyBorder="1" applyAlignment="1">
      <alignment horizontal="left" vertical="center"/>
    </xf>
    <xf numFmtId="0" fontId="1" fillId="0" borderId="9" xfId="0" applyFont="1" applyBorder="1" applyAlignment="1">
      <alignment horizontal="left" vertical="center" wrapText="1"/>
    </xf>
    <xf numFmtId="38" fontId="5" fillId="0" borderId="2" xfId="3" applyFont="1" applyBorder="1">
      <alignment vertical="center"/>
    </xf>
    <xf numFmtId="10" fontId="5" fillId="0" borderId="2" xfId="0" applyNumberFormat="1" applyFont="1" applyBorder="1">
      <alignment vertical="center"/>
    </xf>
    <xf numFmtId="38" fontId="5" fillId="2" borderId="2" xfId="3" applyFont="1" applyFill="1" applyBorder="1" applyAlignment="1">
      <alignment horizontal="right" vertical="center"/>
    </xf>
    <xf numFmtId="0" fontId="9" fillId="0" borderId="2" xfId="0" applyFont="1" applyFill="1" applyBorder="1" applyAlignment="1">
      <alignment horizontal="left" vertical="center"/>
    </xf>
    <xf numFmtId="38" fontId="6" fillId="2" borderId="2" xfId="3" applyFont="1" applyFill="1" applyBorder="1" applyAlignment="1">
      <alignment horizontal="right" vertical="center"/>
    </xf>
    <xf numFmtId="10" fontId="6" fillId="2" borderId="2" xfId="0" applyNumberFormat="1" applyFont="1" applyFill="1" applyBorder="1" applyAlignment="1">
      <alignment horizontal="right" vertical="center"/>
    </xf>
    <xf numFmtId="38" fontId="6" fillId="0" borderId="2" xfId="3" applyFont="1" applyBorder="1" applyAlignment="1"/>
    <xf numFmtId="10" fontId="6" fillId="0" borderId="2" xfId="0" applyNumberFormat="1" applyFont="1" applyBorder="1" applyAlignment="1"/>
    <xf numFmtId="38" fontId="29" fillId="3" borderId="2" xfId="3" applyFont="1" applyFill="1" applyBorder="1" applyAlignment="1">
      <alignment horizontal="right" vertical="center"/>
    </xf>
    <xf numFmtId="0" fontId="6" fillId="0" borderId="2" xfId="0" applyFont="1" applyBorder="1" applyAlignment="1">
      <alignment horizontal="center"/>
    </xf>
    <xf numFmtId="0" fontId="6" fillId="0" borderId="2" xfId="0" applyFont="1" applyBorder="1" applyAlignment="1"/>
    <xf numFmtId="0" fontId="0" fillId="0" borderId="8" xfId="0" applyBorder="1" applyAlignment="1">
      <alignment horizontal="center"/>
    </xf>
    <xf numFmtId="0" fontId="0" fillId="0" borderId="9" xfId="0" applyBorder="1" applyAlignment="1">
      <alignment horizontal="center"/>
    </xf>
    <xf numFmtId="0" fontId="0" fillId="0" borderId="8" xfId="0" applyFont="1" applyBorder="1" applyAlignment="1"/>
    <xf numFmtId="0" fontId="0" fillId="0" borderId="9" xfId="0" applyFont="1" applyBorder="1" applyAlignment="1"/>
    <xf numFmtId="0" fontId="28" fillId="4" borderId="8" xfId="0" applyFont="1" applyFill="1" applyBorder="1" applyAlignment="1">
      <alignment horizontal="left" vertical="center"/>
    </xf>
    <xf numFmtId="0" fontId="28" fillId="4" borderId="9" xfId="0" applyFont="1" applyFill="1" applyBorder="1" applyAlignment="1">
      <alignment horizontal="left" vertical="center" wrapText="1"/>
    </xf>
    <xf numFmtId="0" fontId="0" fillId="0" borderId="8" xfId="0" applyFont="1" applyBorder="1" applyAlignment="1">
      <alignment vertical="center"/>
    </xf>
    <xf numFmtId="0" fontId="7" fillId="0" borderId="9" xfId="0" applyFont="1" applyBorder="1">
      <alignment vertical="center"/>
    </xf>
    <xf numFmtId="0" fontId="9" fillId="0" borderId="8" xfId="0" applyFont="1" applyBorder="1" applyAlignment="1">
      <alignment horizontal="center" vertical="center"/>
    </xf>
    <xf numFmtId="0" fontId="9" fillId="0" borderId="9" xfId="0" applyFont="1" applyBorder="1" applyAlignment="1">
      <alignment horizontal="center" vertical="center" wrapText="1"/>
    </xf>
    <xf numFmtId="0" fontId="6" fillId="2" borderId="8" xfId="0" applyFont="1" applyFill="1" applyBorder="1" applyAlignment="1">
      <alignment vertical="center"/>
    </xf>
    <xf numFmtId="0" fontId="6" fillId="2" borderId="9" xfId="0" applyFont="1" applyFill="1" applyBorder="1" applyAlignment="1">
      <alignment vertical="center"/>
    </xf>
    <xf numFmtId="0" fontId="6" fillId="2" borderId="9" xfId="0" applyFont="1" applyFill="1" applyBorder="1" applyAlignment="1">
      <alignment vertical="center" wrapText="1"/>
    </xf>
    <xf numFmtId="0" fontId="9" fillId="0" borderId="8" xfId="0" applyFont="1" applyBorder="1" applyAlignment="1">
      <alignment horizontal="left" vertical="center"/>
    </xf>
    <xf numFmtId="0" fontId="9" fillId="0" borderId="9" xfId="0" applyFont="1" applyBorder="1" applyAlignment="1">
      <alignment horizontal="left" vertical="center" wrapText="1"/>
    </xf>
    <xf numFmtId="0" fontId="5" fillId="2" borderId="8" xfId="0" applyFont="1" applyFill="1" applyBorder="1" applyAlignment="1">
      <alignment horizontal="left" vertical="center"/>
    </xf>
    <xf numFmtId="0" fontId="5" fillId="2" borderId="9" xfId="0" applyFont="1" applyFill="1" applyBorder="1" applyAlignment="1">
      <alignment horizontal="left" vertical="center" wrapText="1"/>
    </xf>
    <xf numFmtId="0" fontId="1" fillId="0" borderId="9" xfId="0" applyFont="1" applyBorder="1" applyAlignment="1">
      <alignment horizontal="center" vertical="center"/>
    </xf>
    <xf numFmtId="0" fontId="6" fillId="0" borderId="8" xfId="0" applyFont="1" applyBorder="1" applyAlignment="1">
      <alignment vertical="center"/>
    </xf>
    <xf numFmtId="0" fontId="6" fillId="0" borderId="9" xfId="0" applyFont="1" applyBorder="1" applyAlignment="1">
      <alignment vertical="center" wrapText="1"/>
    </xf>
    <xf numFmtId="0" fontId="6" fillId="0" borderId="9" xfId="0" applyFont="1" applyBorder="1">
      <alignment vertical="center"/>
    </xf>
    <xf numFmtId="0" fontId="1" fillId="0" borderId="8" xfId="0" applyFont="1" applyBorder="1" applyAlignment="1">
      <alignment vertical="center"/>
    </xf>
    <xf numFmtId="0" fontId="1" fillId="0" borderId="9" xfId="0" applyFont="1" applyBorder="1">
      <alignment vertical="center"/>
    </xf>
    <xf numFmtId="38" fontId="6" fillId="0" borderId="2" xfId="3" applyFont="1" applyBorder="1" applyAlignment="1">
      <alignment vertical="center"/>
    </xf>
    <xf numFmtId="10" fontId="6" fillId="0" borderId="2" xfId="1" applyNumberFormat="1" applyFont="1" applyBorder="1" applyAlignment="1">
      <alignment vertical="center"/>
    </xf>
    <xf numFmtId="0" fontId="6" fillId="0" borderId="2" xfId="0" applyFont="1" applyBorder="1" applyAlignment="1">
      <alignment vertical="center"/>
    </xf>
    <xf numFmtId="179" fontId="6" fillId="0" borderId="2" xfId="1" applyNumberFormat="1" applyFont="1" applyBorder="1" applyAlignment="1">
      <alignment vertical="center"/>
    </xf>
    <xf numFmtId="0" fontId="6" fillId="0" borderId="0" xfId="0" applyFont="1" applyAlignment="1">
      <alignment vertical="center"/>
    </xf>
    <xf numFmtId="0" fontId="0" fillId="0" borderId="0" xfId="0" applyFill="1" applyBorder="1" applyAlignment="1">
      <alignment vertical="center"/>
    </xf>
    <xf numFmtId="0" fontId="6" fillId="0" borderId="42" xfId="0" applyFont="1" applyBorder="1">
      <alignment vertical="center"/>
    </xf>
    <xf numFmtId="0" fontId="6" fillId="0" borderId="38" xfId="0" applyFont="1" applyBorder="1">
      <alignment vertical="center"/>
    </xf>
    <xf numFmtId="0" fontId="30" fillId="0" borderId="56" xfId="0" applyFont="1" applyBorder="1">
      <alignment vertical="center"/>
    </xf>
    <xf numFmtId="0" fontId="30" fillId="0" borderId="57" xfId="0" applyFont="1" applyBorder="1">
      <alignment vertical="center"/>
    </xf>
    <xf numFmtId="0" fontId="30" fillId="0" borderId="58" xfId="0" applyFont="1" applyBorder="1">
      <alignment vertical="center"/>
    </xf>
    <xf numFmtId="10" fontId="6" fillId="0" borderId="38" xfId="0" applyNumberFormat="1" applyFont="1" applyBorder="1">
      <alignment vertical="center"/>
    </xf>
    <xf numFmtId="10" fontId="6" fillId="0" borderId="40" xfId="0" applyNumberFormat="1" applyFont="1" applyBorder="1">
      <alignment vertical="center"/>
    </xf>
    <xf numFmtId="0" fontId="7" fillId="0" borderId="34" xfId="0" applyFont="1" applyBorder="1">
      <alignment vertical="center"/>
    </xf>
    <xf numFmtId="0" fontId="6" fillId="0" borderId="44" xfId="0" applyFont="1" applyBorder="1">
      <alignment vertical="center"/>
    </xf>
    <xf numFmtId="0" fontId="6" fillId="0" borderId="49" xfId="0" applyFont="1" applyBorder="1">
      <alignment vertical="center"/>
    </xf>
    <xf numFmtId="0" fontId="6" fillId="0" borderId="6" xfId="0" applyFont="1" applyBorder="1">
      <alignment vertical="center"/>
    </xf>
    <xf numFmtId="0" fontId="6" fillId="0" borderId="4" xfId="0" applyFont="1" applyBorder="1">
      <alignment vertical="center"/>
    </xf>
    <xf numFmtId="0" fontId="0" fillId="0" borderId="15" xfId="0" applyFont="1" applyBorder="1">
      <alignment vertical="center"/>
    </xf>
    <xf numFmtId="0" fontId="0" fillId="0" borderId="34" xfId="0" applyFont="1" applyBorder="1" applyAlignment="1">
      <alignment horizontal="center" vertical="center"/>
    </xf>
    <xf numFmtId="0" fontId="0" fillId="0" borderId="14" xfId="0" applyFont="1" applyBorder="1" applyAlignment="1">
      <alignment horizontal="center" vertical="center"/>
    </xf>
    <xf numFmtId="0" fontId="0" fillId="0" borderId="17" xfId="0" applyFont="1" applyBorder="1" applyAlignment="1">
      <alignment horizontal="center" vertical="center"/>
    </xf>
    <xf numFmtId="0" fontId="6" fillId="0" borderId="34" xfId="0" applyFont="1" applyBorder="1">
      <alignment vertical="center"/>
    </xf>
    <xf numFmtId="180" fontId="6" fillId="0" borderId="49" xfId="0" applyNumberFormat="1" applyFont="1" applyBorder="1">
      <alignment vertical="center"/>
    </xf>
    <xf numFmtId="180" fontId="6" fillId="0" borderId="2" xfId="0" applyNumberFormat="1" applyFont="1" applyBorder="1">
      <alignment vertical="center"/>
    </xf>
    <xf numFmtId="180" fontId="6" fillId="0" borderId="4" xfId="0" applyNumberFormat="1" applyFont="1" applyBorder="1">
      <alignment vertical="center"/>
    </xf>
    <xf numFmtId="180" fontId="6" fillId="0" borderId="14" xfId="0" applyNumberFormat="1" applyFont="1" applyBorder="1">
      <alignment vertical="center"/>
    </xf>
    <xf numFmtId="0" fontId="0" fillId="0" borderId="5" xfId="0" applyBorder="1">
      <alignment vertical="center"/>
    </xf>
    <xf numFmtId="0" fontId="0" fillId="0" borderId="16" xfId="0" applyBorder="1">
      <alignment vertical="center"/>
    </xf>
    <xf numFmtId="0" fontId="6" fillId="0" borderId="64" xfId="0" applyFont="1" applyBorder="1" applyAlignment="1">
      <alignment vertical="center"/>
    </xf>
    <xf numFmtId="0" fontId="0" fillId="0" borderId="62" xfId="0" applyFont="1" applyBorder="1" applyAlignment="1">
      <alignment vertical="center"/>
    </xf>
    <xf numFmtId="0" fontId="7" fillId="0" borderId="64" xfId="0" applyFont="1" applyBorder="1" applyAlignment="1">
      <alignment vertical="center"/>
    </xf>
    <xf numFmtId="0" fontId="0" fillId="0" borderId="14" xfId="0" applyBorder="1" applyAlignment="1">
      <alignment horizontal="center" vertical="center"/>
    </xf>
    <xf numFmtId="0" fontId="0" fillId="0" borderId="17" xfId="0" applyBorder="1" applyAlignment="1">
      <alignment horizontal="center" vertical="center"/>
    </xf>
    <xf numFmtId="180" fontId="6" fillId="0" borderId="15" xfId="0" applyNumberFormat="1" applyFont="1" applyBorder="1">
      <alignment vertical="center"/>
    </xf>
    <xf numFmtId="0" fontId="6" fillId="0" borderId="10" xfId="0" applyFont="1" applyBorder="1">
      <alignment vertical="center"/>
    </xf>
    <xf numFmtId="180" fontId="6" fillId="0" borderId="46" xfId="0" applyNumberFormat="1" applyFont="1" applyBorder="1">
      <alignment vertical="center"/>
    </xf>
    <xf numFmtId="0" fontId="0" fillId="0" borderId="44" xfId="0" applyBorder="1">
      <alignment vertical="center"/>
    </xf>
    <xf numFmtId="0" fontId="0" fillId="0" borderId="1" xfId="0" applyBorder="1">
      <alignment vertical="center"/>
    </xf>
    <xf numFmtId="0" fontId="0" fillId="0" borderId="6" xfId="0" applyBorder="1">
      <alignment vertical="center"/>
    </xf>
    <xf numFmtId="10" fontId="6" fillId="0" borderId="16" xfId="0" applyNumberFormat="1" applyFont="1" applyBorder="1">
      <alignment vertical="center"/>
    </xf>
    <xf numFmtId="0" fontId="6" fillId="0" borderId="5" xfId="0" applyFont="1" applyBorder="1" applyAlignment="1">
      <alignment horizontal="center" vertical="center"/>
    </xf>
    <xf numFmtId="0" fontId="6" fillId="0" borderId="12" xfId="0" applyFont="1" applyBorder="1">
      <alignment vertical="center"/>
    </xf>
    <xf numFmtId="0" fontId="6" fillId="0" borderId="7" xfId="0" applyFont="1" applyBorder="1">
      <alignment vertical="center"/>
    </xf>
    <xf numFmtId="176" fontId="6" fillId="0" borderId="7" xfId="0" applyNumberFormat="1" applyFont="1" applyBorder="1">
      <alignment vertical="center"/>
    </xf>
    <xf numFmtId="0" fontId="6" fillId="0" borderId="33" xfId="0" applyFont="1" applyBorder="1" applyAlignment="1">
      <alignment horizontal="center" vertical="center"/>
    </xf>
    <xf numFmtId="176" fontId="6" fillId="0" borderId="10" xfId="0" applyNumberFormat="1" applyFont="1" applyBorder="1">
      <alignment vertical="center"/>
    </xf>
    <xf numFmtId="0" fontId="6" fillId="0" borderId="46" xfId="0" applyFont="1" applyBorder="1" applyAlignment="1">
      <alignment horizontal="center" vertical="center"/>
    </xf>
    <xf numFmtId="10" fontId="6" fillId="0" borderId="5" xfId="0" applyNumberFormat="1" applyFont="1" applyFill="1" applyBorder="1" applyAlignment="1">
      <alignment horizontal="right" vertical="center"/>
    </xf>
    <xf numFmtId="10" fontId="6" fillId="0" borderId="16" xfId="0" applyNumberFormat="1" applyFont="1" applyFill="1" applyBorder="1" applyAlignment="1">
      <alignment horizontal="right" vertical="center"/>
    </xf>
    <xf numFmtId="49" fontId="6" fillId="0" borderId="62" xfId="0" applyNumberFormat="1" applyFont="1" applyBorder="1" applyAlignment="1">
      <alignment horizontal="left" vertical="top"/>
    </xf>
    <xf numFmtId="0" fontId="6" fillId="0" borderId="62" xfId="0" applyFont="1" applyBorder="1" applyAlignment="1">
      <alignment vertical="center"/>
    </xf>
    <xf numFmtId="0" fontId="6" fillId="0" borderId="59" xfId="0" applyFont="1" applyBorder="1">
      <alignment vertical="center"/>
    </xf>
    <xf numFmtId="0" fontId="6" fillId="0" borderId="64" xfId="0" applyFont="1" applyBorder="1" applyAlignment="1">
      <alignment horizontal="center"/>
    </xf>
    <xf numFmtId="0" fontId="6" fillId="0" borderId="65" xfId="0" applyFont="1" applyBorder="1">
      <alignment vertical="center"/>
    </xf>
    <xf numFmtId="0" fontId="6" fillId="0" borderId="5" xfId="0" applyFont="1" applyFill="1" applyBorder="1" applyAlignment="1">
      <alignment horizontal="center" vertical="distributed" wrapText="1"/>
    </xf>
    <xf numFmtId="0" fontId="6" fillId="0" borderId="1" xfId="0" applyFont="1" applyFill="1" applyBorder="1" applyAlignment="1">
      <alignment vertical="center" wrapText="1"/>
    </xf>
    <xf numFmtId="0" fontId="6" fillId="0" borderId="4" xfId="0" applyFont="1" applyFill="1" applyBorder="1" applyAlignment="1">
      <alignment horizontal="center" vertical="distributed" wrapText="1"/>
    </xf>
    <xf numFmtId="0" fontId="6" fillId="0" borderId="60" xfId="0" applyFont="1" applyFill="1" applyBorder="1" applyAlignment="1">
      <alignment horizontal="center" vertical="distributed" wrapText="1"/>
    </xf>
    <xf numFmtId="49" fontId="6" fillId="0" borderId="61" xfId="0" applyNumberFormat="1" applyFont="1" applyBorder="1" applyAlignment="1">
      <alignment horizontal="left" vertical="top"/>
    </xf>
    <xf numFmtId="0" fontId="6" fillId="0" borderId="1" xfId="0" applyFont="1" applyFill="1" applyBorder="1" applyAlignment="1">
      <alignment horizontal="left" vertical="center" wrapText="1"/>
    </xf>
    <xf numFmtId="0" fontId="6" fillId="0" borderId="60" xfId="0" applyFont="1" applyFill="1" applyBorder="1" applyAlignment="1">
      <alignment horizontal="center" vertical="center" wrapText="1"/>
    </xf>
    <xf numFmtId="0" fontId="6" fillId="5" borderId="64" xfId="0" applyFont="1" applyFill="1" applyBorder="1" applyAlignment="1">
      <alignment horizontal="left" vertical="top" wrapText="1"/>
    </xf>
    <xf numFmtId="0" fontId="6" fillId="5" borderId="0" xfId="0" applyFont="1" applyFill="1">
      <alignment vertical="center"/>
    </xf>
    <xf numFmtId="0" fontId="6" fillId="5" borderId="0" xfId="0" applyFont="1" applyFill="1" applyAlignment="1"/>
    <xf numFmtId="0" fontId="16" fillId="5" borderId="0" xfId="0" applyFont="1" applyFill="1">
      <alignment vertical="center"/>
    </xf>
    <xf numFmtId="0" fontId="12" fillId="5" borderId="0" xfId="0" applyFont="1" applyFill="1">
      <alignment vertical="center"/>
    </xf>
    <xf numFmtId="0" fontId="7" fillId="5" borderId="0" xfId="0" applyFont="1" applyFill="1">
      <alignment vertical="center"/>
    </xf>
    <xf numFmtId="0" fontId="12" fillId="5" borderId="0" xfId="0" applyFont="1" applyFill="1" applyAlignment="1"/>
    <xf numFmtId="0" fontId="17" fillId="5" borderId="0" xfId="0" applyFont="1" applyFill="1">
      <alignment vertical="center"/>
    </xf>
    <xf numFmtId="0" fontId="21" fillId="5" borderId="0" xfId="0" applyFont="1" applyFill="1">
      <alignment vertical="center"/>
    </xf>
    <xf numFmtId="0" fontId="6" fillId="5" borderId="0" xfId="0" applyFont="1" applyFill="1" applyBorder="1">
      <alignment vertical="center"/>
    </xf>
    <xf numFmtId="0" fontId="6" fillId="0" borderId="68" xfId="0" applyFont="1" applyBorder="1">
      <alignment vertical="center"/>
    </xf>
    <xf numFmtId="0" fontId="6" fillId="5" borderId="68" xfId="0" applyFont="1" applyFill="1" applyBorder="1">
      <alignment vertical="center"/>
    </xf>
    <xf numFmtId="0" fontId="6" fillId="5" borderId="62" xfId="0" applyFont="1" applyFill="1" applyBorder="1">
      <alignment vertical="center"/>
    </xf>
    <xf numFmtId="0" fontId="6" fillId="5" borderId="64" xfId="0" applyFont="1" applyFill="1" applyBorder="1">
      <alignment vertical="center"/>
    </xf>
    <xf numFmtId="0" fontId="6" fillId="0" borderId="62" xfId="0" applyFont="1" applyBorder="1">
      <alignment vertical="center"/>
    </xf>
    <xf numFmtId="0" fontId="6" fillId="0" borderId="8" xfId="0" applyFont="1" applyFill="1" applyBorder="1" applyAlignment="1">
      <alignment horizontal="left" vertical="top" wrapText="1"/>
    </xf>
    <xf numFmtId="0" fontId="6" fillId="0" borderId="68" xfId="0" applyFont="1" applyBorder="1" applyAlignment="1">
      <alignment horizontal="left" vertical="top"/>
    </xf>
    <xf numFmtId="0" fontId="30" fillId="0" borderId="2" xfId="0" applyFont="1" applyFill="1" applyBorder="1" applyAlignment="1">
      <alignment horizontal="center"/>
    </xf>
    <xf numFmtId="38" fontId="6" fillId="0" borderId="2" xfId="3" applyFont="1" applyFill="1" applyBorder="1" applyAlignment="1">
      <alignment vertical="center"/>
    </xf>
    <xf numFmtId="10" fontId="6" fillId="0" borderId="2" xfId="1" applyNumberFormat="1" applyFont="1" applyFill="1" applyBorder="1" applyAlignment="1">
      <alignment vertical="center"/>
    </xf>
    <xf numFmtId="0" fontId="6" fillId="0" borderId="2" xfId="0" applyFont="1" applyFill="1" applyBorder="1" applyAlignment="1">
      <alignment vertical="center"/>
    </xf>
    <xf numFmtId="179" fontId="6" fillId="0" borderId="2" xfId="1" applyNumberFormat="1" applyFont="1" applyFill="1" applyBorder="1" applyAlignment="1">
      <alignment vertical="center"/>
    </xf>
    <xf numFmtId="38" fontId="6" fillId="0" borderId="2" xfId="3" applyFont="1" applyFill="1" applyBorder="1" applyAlignment="1">
      <alignment horizontal="right" vertical="center"/>
    </xf>
    <xf numFmtId="10" fontId="6" fillId="0" borderId="2" xfId="1" applyNumberFormat="1" applyFont="1" applyFill="1" applyBorder="1" applyAlignment="1">
      <alignment horizontal="right" vertical="center"/>
    </xf>
    <xf numFmtId="179" fontId="6" fillId="0" borderId="2" xfId="1" applyNumberFormat="1" applyFont="1" applyFill="1" applyBorder="1">
      <alignment vertical="center"/>
    </xf>
    <xf numFmtId="0" fontId="6" fillId="0" borderId="0" xfId="0" applyFont="1" applyFill="1" applyBorder="1">
      <alignment vertical="center"/>
    </xf>
    <xf numFmtId="0" fontId="0" fillId="0" borderId="2" xfId="0" applyFill="1" applyBorder="1" applyAlignment="1"/>
    <xf numFmtId="38" fontId="6" fillId="0" borderId="2" xfId="3" applyFont="1" applyFill="1" applyBorder="1" applyAlignment="1"/>
    <xf numFmtId="10" fontId="6" fillId="0" borderId="2" xfId="0" applyNumberFormat="1" applyFont="1" applyFill="1" applyBorder="1" applyAlignment="1"/>
    <xf numFmtId="38" fontId="29" fillId="0" borderId="2" xfId="3" applyFont="1" applyFill="1" applyBorder="1" applyAlignment="1">
      <alignment horizontal="right" vertical="center"/>
    </xf>
    <xf numFmtId="0" fontId="6" fillId="0" borderId="71" xfId="0" applyFont="1" applyFill="1" applyBorder="1" applyAlignment="1">
      <alignment horizontal="left" vertical="center" wrapText="1"/>
    </xf>
    <xf numFmtId="0" fontId="12" fillId="0" borderId="11" xfId="0" applyFont="1" applyFill="1" applyBorder="1" applyAlignment="1">
      <alignment horizontal="left" vertical="center" wrapText="1"/>
    </xf>
    <xf numFmtId="0" fontId="6" fillId="0" borderId="11" xfId="0" applyFont="1" applyFill="1" applyBorder="1" applyAlignment="1">
      <alignment horizontal="left" vertical="top" wrapText="1"/>
    </xf>
    <xf numFmtId="0" fontId="6" fillId="0" borderId="0" xfId="0" applyFont="1" applyFill="1" applyAlignment="1">
      <alignment horizontal="left" vertical="top" wrapText="1"/>
    </xf>
    <xf numFmtId="0" fontId="13" fillId="0" borderId="42" xfId="0" applyFont="1" applyFill="1" applyBorder="1" applyAlignment="1">
      <alignment horizontal="left" vertical="top" wrapText="1"/>
    </xf>
    <xf numFmtId="0" fontId="6" fillId="0" borderId="42" xfId="0" applyFont="1" applyFill="1" applyBorder="1" applyAlignment="1">
      <alignment horizontal="left" vertical="top" wrapText="1"/>
    </xf>
    <xf numFmtId="0" fontId="6" fillId="0" borderId="68" xfId="0" applyFont="1" applyFill="1" applyBorder="1" applyAlignment="1">
      <alignment horizontal="left" vertical="top" wrapText="1"/>
    </xf>
    <xf numFmtId="0" fontId="13" fillId="0" borderId="38" xfId="0" applyFont="1" applyFill="1" applyBorder="1" applyAlignment="1">
      <alignment horizontal="left" vertical="top" wrapText="1"/>
    </xf>
    <xf numFmtId="0" fontId="6" fillId="0" borderId="37" xfId="0" applyFont="1" applyFill="1" applyBorder="1" applyAlignment="1">
      <alignment horizontal="left" vertical="top" wrapText="1"/>
    </xf>
    <xf numFmtId="0" fontId="6" fillId="0" borderId="80" xfId="0" applyFont="1" applyFill="1" applyBorder="1" applyAlignment="1">
      <alignment horizontal="left" vertical="top" wrapText="1"/>
    </xf>
    <xf numFmtId="0" fontId="6" fillId="0" borderId="84" xfId="0" applyFont="1" applyFill="1" applyBorder="1" applyAlignment="1">
      <alignment horizontal="left" vertical="top" wrapText="1"/>
    </xf>
    <xf numFmtId="0" fontId="0" fillId="0" borderId="68" xfId="0" applyFill="1" applyBorder="1" applyAlignment="1">
      <alignment horizontal="left" vertical="top" wrapText="1"/>
    </xf>
    <xf numFmtId="0" fontId="13" fillId="0" borderId="37" xfId="0" applyFont="1" applyFill="1" applyBorder="1" applyAlignment="1">
      <alignment horizontal="left" vertical="top" wrapText="1"/>
    </xf>
    <xf numFmtId="0" fontId="6" fillId="0" borderId="37" xfId="0" applyFont="1" applyFill="1" applyBorder="1">
      <alignment vertical="center"/>
    </xf>
    <xf numFmtId="0" fontId="13" fillId="0" borderId="40" xfId="0" applyFont="1" applyFill="1" applyBorder="1" applyAlignment="1">
      <alignment horizontal="left" vertical="top" wrapText="1"/>
    </xf>
    <xf numFmtId="0" fontId="13" fillId="0" borderId="43" xfId="0" applyFont="1" applyFill="1" applyBorder="1" applyAlignment="1">
      <alignment horizontal="left" vertical="top" wrapText="1"/>
    </xf>
    <xf numFmtId="0" fontId="6" fillId="0" borderId="81" xfId="0" applyFont="1" applyFill="1" applyBorder="1" applyAlignment="1">
      <alignment horizontal="left" vertical="top" wrapText="1"/>
    </xf>
    <xf numFmtId="0" fontId="6" fillId="0" borderId="0" xfId="0" applyFont="1" applyFill="1">
      <alignment vertical="center"/>
    </xf>
    <xf numFmtId="0" fontId="6" fillId="0" borderId="11" xfId="0" applyFont="1" applyFill="1" applyBorder="1">
      <alignment vertical="center"/>
    </xf>
    <xf numFmtId="0" fontId="6" fillId="0" borderId="32" xfId="0" applyFont="1" applyFill="1" applyBorder="1" applyAlignment="1">
      <alignment vertical="center" wrapText="1"/>
    </xf>
    <xf numFmtId="0" fontId="6" fillId="0" borderId="17" xfId="0" applyFont="1" applyFill="1" applyBorder="1" applyAlignment="1">
      <alignment vertical="top" wrapText="1"/>
    </xf>
    <xf numFmtId="0" fontId="13" fillId="0" borderId="39" xfId="0" applyFont="1" applyFill="1" applyBorder="1" applyAlignment="1">
      <alignment horizontal="left" vertical="top" wrapText="1"/>
    </xf>
    <xf numFmtId="0" fontId="13" fillId="0" borderId="0" xfId="0" applyFont="1" applyFill="1" applyAlignment="1">
      <alignment vertical="top" wrapText="1"/>
    </xf>
    <xf numFmtId="0" fontId="6" fillId="0" borderId="33" xfId="0" applyFont="1" applyFill="1" applyBorder="1" applyAlignment="1">
      <alignment horizontal="left" vertical="top" wrapText="1"/>
    </xf>
    <xf numFmtId="0" fontId="6" fillId="0" borderId="38" xfId="0" applyFont="1" applyFill="1" applyBorder="1" applyAlignment="1">
      <alignment horizontal="left" vertical="top" wrapText="1"/>
    </xf>
    <xf numFmtId="0" fontId="6" fillId="0" borderId="9" xfId="0" applyFont="1" applyFill="1" applyBorder="1" applyAlignment="1">
      <alignment vertical="top" wrapText="1"/>
    </xf>
    <xf numFmtId="0" fontId="13" fillId="0" borderId="9" xfId="0" applyFont="1" applyFill="1" applyBorder="1" applyAlignment="1">
      <alignment vertical="top"/>
    </xf>
    <xf numFmtId="0" fontId="6" fillId="0" borderId="1" xfId="0" applyFont="1" applyFill="1" applyBorder="1" applyAlignment="1">
      <alignment horizontal="left" vertical="top" wrapText="1"/>
    </xf>
    <xf numFmtId="0" fontId="13" fillId="0" borderId="6" xfId="0" applyFont="1" applyFill="1" applyBorder="1" applyAlignment="1">
      <alignment vertical="top" wrapText="1"/>
    </xf>
    <xf numFmtId="0" fontId="13" fillId="0" borderId="16" xfId="0" applyFont="1" applyFill="1" applyBorder="1" applyAlignment="1">
      <alignment horizontal="left" vertical="top" wrapText="1"/>
    </xf>
    <xf numFmtId="0" fontId="6" fillId="0" borderId="32" xfId="0" applyFont="1" applyFill="1" applyBorder="1" applyAlignment="1">
      <alignment horizontal="left" vertical="top" wrapText="1"/>
    </xf>
    <xf numFmtId="0" fontId="6" fillId="0" borderId="14" xfId="0" applyFont="1" applyFill="1" applyBorder="1" applyAlignment="1">
      <alignment horizontal="left" vertical="top" wrapText="1"/>
    </xf>
    <xf numFmtId="0" fontId="6" fillId="0" borderId="78" xfId="0" applyFont="1" applyFill="1" applyBorder="1" applyAlignment="1">
      <alignment horizontal="left" vertical="top" wrapText="1"/>
    </xf>
    <xf numFmtId="0" fontId="6" fillId="0" borderId="83" xfId="0" applyFont="1" applyFill="1" applyBorder="1">
      <alignment vertical="center"/>
    </xf>
    <xf numFmtId="0" fontId="6" fillId="0" borderId="35" xfId="0" applyFont="1" applyFill="1" applyBorder="1" applyAlignment="1">
      <alignment horizontal="left" vertical="top" wrapText="1"/>
    </xf>
    <xf numFmtId="0" fontId="6" fillId="0" borderId="7" xfId="2" applyFont="1" applyFill="1" applyBorder="1" applyAlignment="1" applyProtection="1">
      <alignment vertical="top" wrapText="1"/>
    </xf>
    <xf numFmtId="0" fontId="6" fillId="0" borderId="7" xfId="0" applyFont="1" applyFill="1" applyBorder="1" applyAlignment="1">
      <alignment horizontal="left" vertical="top" wrapText="1"/>
    </xf>
    <xf numFmtId="0" fontId="6" fillId="0" borderId="79" xfId="0" applyFont="1" applyFill="1" applyBorder="1" applyAlignment="1">
      <alignment horizontal="left" vertical="top" wrapText="1"/>
    </xf>
    <xf numFmtId="0" fontId="6" fillId="0" borderId="15" xfId="0" applyFont="1" applyFill="1" applyBorder="1" applyAlignment="1">
      <alignment vertical="top" wrapText="1"/>
    </xf>
    <xf numFmtId="0" fontId="6" fillId="0" borderId="2" xfId="0" applyFont="1" applyFill="1" applyBorder="1" applyAlignment="1">
      <alignment vertical="top" wrapText="1"/>
    </xf>
    <xf numFmtId="0" fontId="6" fillId="0" borderId="69" xfId="0" applyFont="1" applyFill="1" applyBorder="1" applyAlignment="1">
      <alignment vertical="top" wrapText="1"/>
    </xf>
    <xf numFmtId="0" fontId="6" fillId="0" borderId="9" xfId="0" applyFont="1" applyFill="1" applyBorder="1" applyAlignment="1">
      <alignment horizontal="left" vertical="top" wrapText="1"/>
    </xf>
    <xf numFmtId="0" fontId="13" fillId="0" borderId="8" xfId="0" applyFont="1" applyFill="1" applyBorder="1" applyAlignment="1">
      <alignment horizontal="left" vertical="top" wrapText="1"/>
    </xf>
    <xf numFmtId="0" fontId="6" fillId="0" borderId="69" xfId="0" applyFont="1" applyFill="1" applyBorder="1">
      <alignment vertical="center"/>
    </xf>
    <xf numFmtId="0" fontId="0" fillId="0" borderId="46" xfId="0" applyFont="1" applyFill="1" applyBorder="1">
      <alignment vertical="center"/>
    </xf>
    <xf numFmtId="0" fontId="0" fillId="0" borderId="69" xfId="0" applyFill="1" applyBorder="1" applyAlignment="1">
      <alignment vertical="top" wrapText="1"/>
    </xf>
    <xf numFmtId="0" fontId="0" fillId="0" borderId="72" xfId="0" applyFont="1" applyFill="1" applyBorder="1" applyAlignment="1">
      <alignment vertical="top"/>
    </xf>
    <xf numFmtId="0" fontId="0" fillId="0" borderId="69" xfId="0" applyFont="1" applyFill="1" applyBorder="1">
      <alignment vertical="center"/>
    </xf>
    <xf numFmtId="0" fontId="0" fillId="0" borderId="8" xfId="0" applyFill="1" applyBorder="1" applyAlignment="1">
      <alignment horizontal="left" vertical="top" wrapText="1"/>
    </xf>
    <xf numFmtId="0" fontId="0" fillId="0" borderId="46" xfId="0" applyFont="1" applyFill="1" applyBorder="1" applyAlignment="1">
      <alignment vertical="top"/>
    </xf>
    <xf numFmtId="0" fontId="13" fillId="0" borderId="41" xfId="0" applyFont="1" applyFill="1" applyBorder="1" applyAlignment="1">
      <alignment horizontal="left" vertical="top" wrapText="1"/>
    </xf>
    <xf numFmtId="0" fontId="13" fillId="0" borderId="4" xfId="0" applyFont="1" applyFill="1" applyBorder="1" applyAlignment="1">
      <alignment horizontal="left" vertical="top" wrapText="1"/>
    </xf>
    <xf numFmtId="0" fontId="13" fillId="0" borderId="60" xfId="0" applyFont="1" applyFill="1" applyBorder="1" applyAlignment="1">
      <alignment horizontal="left" vertical="top" wrapText="1"/>
    </xf>
    <xf numFmtId="0" fontId="0" fillId="0" borderId="82" xfId="0" applyFill="1" applyBorder="1">
      <alignment vertical="center"/>
    </xf>
    <xf numFmtId="0" fontId="6" fillId="0" borderId="8" xfId="0" applyFont="1" applyFill="1" applyBorder="1" applyAlignment="1">
      <alignment vertical="center"/>
    </xf>
    <xf numFmtId="0" fontId="6" fillId="0" borderId="8" xfId="0" applyFont="1" applyFill="1" applyBorder="1" applyAlignment="1">
      <alignment horizontal="center" vertical="center"/>
    </xf>
    <xf numFmtId="0" fontId="6" fillId="0" borderId="8" xfId="0" applyFont="1" applyFill="1" applyBorder="1">
      <alignment vertical="center"/>
    </xf>
    <xf numFmtId="0" fontId="6" fillId="0" borderId="69" xfId="0" applyFont="1" applyFill="1" applyBorder="1" applyAlignment="1">
      <alignment horizontal="center" vertical="center"/>
    </xf>
    <xf numFmtId="0" fontId="6" fillId="0" borderId="8" xfId="0" applyFont="1" applyFill="1" applyBorder="1" applyAlignment="1"/>
    <xf numFmtId="0" fontId="6" fillId="0" borderId="46" xfId="0" applyFont="1" applyFill="1" applyBorder="1">
      <alignment vertical="center"/>
    </xf>
    <xf numFmtId="0" fontId="6" fillId="0" borderId="2" xfId="0" applyFont="1" applyFill="1" applyBorder="1">
      <alignment vertical="center"/>
    </xf>
    <xf numFmtId="0" fontId="6" fillId="0" borderId="72" xfId="0" applyFont="1" applyFill="1" applyBorder="1">
      <alignment vertical="center"/>
    </xf>
    <xf numFmtId="0" fontId="32" fillId="0" borderId="2" xfId="2" applyFont="1" applyFill="1" applyBorder="1" applyAlignment="1" applyProtection="1">
      <alignment vertical="center" wrapText="1"/>
    </xf>
    <xf numFmtId="0" fontId="6" fillId="0" borderId="71" xfId="0" applyFont="1" applyFill="1" applyBorder="1">
      <alignment vertical="center"/>
    </xf>
    <xf numFmtId="0" fontId="32" fillId="0" borderId="9" xfId="2" applyFont="1" applyFill="1" applyBorder="1" applyAlignment="1" applyProtection="1">
      <alignment vertical="center" wrapText="1"/>
    </xf>
    <xf numFmtId="0" fontId="7" fillId="0" borderId="8" xfId="0" applyFont="1" applyFill="1" applyBorder="1" applyAlignment="1">
      <alignment horizontal="center" vertical="center"/>
    </xf>
    <xf numFmtId="0" fontId="7" fillId="0" borderId="69" xfId="0" applyFont="1" applyFill="1" applyBorder="1" applyAlignment="1">
      <alignment horizontal="center" vertical="center"/>
    </xf>
    <xf numFmtId="0" fontId="6" fillId="0" borderId="0" xfId="0" applyFont="1" applyFill="1" applyBorder="1" applyAlignment="1">
      <alignment vertical="center" wrapText="1"/>
    </xf>
    <xf numFmtId="0" fontId="7" fillId="0" borderId="2" xfId="0" applyFont="1" applyFill="1" applyBorder="1" applyAlignment="1">
      <alignment horizontal="center" vertical="center"/>
    </xf>
    <xf numFmtId="0" fontId="7" fillId="0" borderId="72" xfId="0" applyFont="1" applyFill="1" applyBorder="1" applyAlignment="1">
      <alignment horizontal="center" vertical="center"/>
    </xf>
    <xf numFmtId="0" fontId="5" fillId="0" borderId="2" xfId="0" applyFont="1" applyFill="1" applyBorder="1" applyAlignment="1">
      <alignment horizontal="left" vertical="center" wrapText="1"/>
    </xf>
    <xf numFmtId="0" fontId="6" fillId="0" borderId="77" xfId="0" applyFont="1" applyFill="1" applyBorder="1" applyAlignment="1">
      <alignment horizontal="left" vertical="center" wrapText="1"/>
    </xf>
    <xf numFmtId="0" fontId="7" fillId="0" borderId="2" xfId="0" applyFont="1" applyFill="1" applyBorder="1" applyAlignment="1">
      <alignment horizontal="center" vertical="distributed" wrapText="1"/>
    </xf>
    <xf numFmtId="0" fontId="7" fillId="0" borderId="2" xfId="0" applyFont="1" applyFill="1" applyBorder="1" applyAlignment="1">
      <alignment vertical="center" wrapText="1"/>
    </xf>
    <xf numFmtId="0" fontId="6" fillId="0" borderId="0" xfId="0" applyFont="1" applyFill="1" applyAlignment="1">
      <alignment vertical="center" wrapText="1"/>
    </xf>
    <xf numFmtId="0" fontId="35" fillId="0" borderId="2" xfId="0" applyFont="1" applyFill="1" applyBorder="1" applyAlignment="1">
      <alignment vertical="center" wrapText="1"/>
    </xf>
    <xf numFmtId="0" fontId="7" fillId="0" borderId="8" xfId="0" applyFont="1" applyFill="1" applyBorder="1" applyAlignment="1">
      <alignment horizontal="center" vertical="center" wrapText="1"/>
    </xf>
    <xf numFmtId="0" fontId="7" fillId="0" borderId="46" xfId="0" applyFont="1" applyFill="1" applyBorder="1" applyAlignment="1">
      <alignment horizontal="center" vertical="center"/>
    </xf>
    <xf numFmtId="0" fontId="6" fillId="0" borderId="2" xfId="0" applyFont="1" applyFill="1" applyBorder="1" applyAlignment="1">
      <alignment horizontal="center" vertical="center"/>
    </xf>
    <xf numFmtId="0" fontId="7" fillId="0" borderId="71" xfId="0" applyFont="1" applyFill="1" applyBorder="1" applyAlignment="1">
      <alignment horizontal="center" vertical="center"/>
    </xf>
    <xf numFmtId="0" fontId="33" fillId="0" borderId="2" xfId="0" applyFont="1" applyFill="1" applyBorder="1" applyAlignment="1">
      <alignment vertical="center" wrapText="1"/>
    </xf>
    <xf numFmtId="0" fontId="6" fillId="0" borderId="9" xfId="0" applyFont="1" applyFill="1" applyBorder="1" applyAlignment="1">
      <alignment vertical="center" wrapText="1"/>
    </xf>
    <xf numFmtId="0" fontId="6" fillId="0" borderId="46" xfId="0" applyFont="1" applyFill="1" applyBorder="1" applyAlignment="1">
      <alignment horizontal="center" vertical="center"/>
    </xf>
    <xf numFmtId="0" fontId="6" fillId="0" borderId="13" xfId="0" applyFont="1" applyFill="1" applyBorder="1" applyAlignment="1">
      <alignment horizontal="left" vertical="center" wrapText="1"/>
    </xf>
    <xf numFmtId="0" fontId="6" fillId="0" borderId="7" xfId="0" applyFont="1" applyFill="1" applyBorder="1" applyAlignment="1">
      <alignment vertical="center" wrapText="1"/>
    </xf>
    <xf numFmtId="0" fontId="29" fillId="0" borderId="1" xfId="0" applyFont="1" applyFill="1" applyBorder="1" applyAlignment="1">
      <alignment horizontal="left" vertical="center" wrapText="1"/>
    </xf>
    <xf numFmtId="0" fontId="6" fillId="0" borderId="9" xfId="0" applyFont="1" applyFill="1" applyBorder="1" applyAlignment="1">
      <alignment horizontal="center" vertical="distributed" wrapText="1"/>
    </xf>
    <xf numFmtId="0" fontId="29" fillId="0" borderId="12" xfId="0" applyFont="1" applyFill="1" applyBorder="1" applyAlignment="1">
      <alignment horizontal="left" vertical="center" wrapText="1"/>
    </xf>
    <xf numFmtId="0" fontId="7" fillId="0" borderId="9" xfId="0" applyFont="1" applyFill="1" applyBorder="1" applyAlignment="1">
      <alignment horizontal="center" vertical="distributed" wrapText="1"/>
    </xf>
    <xf numFmtId="0" fontId="6" fillId="0" borderId="12" xfId="0" applyFont="1" applyFill="1" applyBorder="1" applyAlignment="1">
      <alignment horizontal="left" vertical="center" wrapText="1"/>
    </xf>
    <xf numFmtId="0" fontId="6" fillId="0" borderId="73" xfId="0" applyFont="1" applyFill="1" applyBorder="1">
      <alignment vertical="center"/>
    </xf>
    <xf numFmtId="0" fontId="6" fillId="0" borderId="10" xfId="0" applyFont="1" applyFill="1" applyBorder="1" applyAlignment="1">
      <alignment vertical="center" wrapText="1"/>
    </xf>
    <xf numFmtId="0" fontId="7" fillId="0" borderId="37" xfId="0" applyFont="1" applyFill="1" applyBorder="1" applyAlignment="1">
      <alignment horizontal="center" vertical="center"/>
    </xf>
    <xf numFmtId="0" fontId="6" fillId="0" borderId="6" xfId="0" applyFont="1" applyFill="1" applyBorder="1" applyAlignment="1">
      <alignment vertical="center" wrapText="1"/>
    </xf>
    <xf numFmtId="0" fontId="6" fillId="0" borderId="4" xfId="0" applyFont="1" applyFill="1" applyBorder="1" applyAlignment="1">
      <alignment horizontal="left" vertical="center" wrapText="1"/>
    </xf>
    <xf numFmtId="0" fontId="6" fillId="0" borderId="4" xfId="0" applyFont="1" applyFill="1" applyBorder="1" applyAlignment="1">
      <alignment vertical="center" wrapText="1"/>
    </xf>
    <xf numFmtId="0" fontId="6" fillId="0" borderId="4" xfId="0" applyFont="1" applyFill="1" applyBorder="1" applyAlignment="1">
      <alignment horizontal="center" vertical="center" wrapText="1"/>
    </xf>
    <xf numFmtId="0" fontId="6" fillId="0" borderId="60" xfId="0" applyFont="1" applyFill="1" applyBorder="1" applyAlignment="1">
      <alignment vertical="center"/>
    </xf>
    <xf numFmtId="0" fontId="6" fillId="0" borderId="60" xfId="0" applyFont="1" applyFill="1" applyBorder="1" applyAlignment="1"/>
    <xf numFmtId="0" fontId="6" fillId="0" borderId="70" xfId="0" applyFont="1" applyFill="1" applyBorder="1">
      <alignment vertical="center"/>
    </xf>
    <xf numFmtId="0" fontId="6" fillId="0" borderId="74" xfId="0" applyFont="1" applyFill="1" applyBorder="1">
      <alignment vertical="center"/>
    </xf>
    <xf numFmtId="0" fontId="2" fillId="0" borderId="2" xfId="0" applyFont="1" applyFill="1" applyBorder="1" applyAlignment="1">
      <alignment horizontal="center" vertical="center"/>
    </xf>
    <xf numFmtId="0" fontId="0" fillId="0" borderId="2" xfId="0" applyFont="1" applyFill="1" applyBorder="1" applyAlignment="1">
      <alignment horizontal="center" vertical="center" wrapText="1"/>
    </xf>
    <xf numFmtId="0" fontId="2" fillId="0" borderId="2" xfId="0" applyFont="1" applyFill="1" applyBorder="1">
      <alignment vertical="center"/>
    </xf>
    <xf numFmtId="0" fontId="2" fillId="0" borderId="2" xfId="0" applyFont="1" applyFill="1" applyBorder="1" applyAlignment="1">
      <alignment wrapText="1"/>
    </xf>
    <xf numFmtId="0" fontId="6" fillId="0" borderId="2" xfId="0" applyFont="1" applyFill="1" applyBorder="1" applyAlignment="1">
      <alignment wrapText="1"/>
    </xf>
    <xf numFmtId="0" fontId="0" fillId="0" borderId="2" xfId="0" applyFont="1" applyFill="1" applyBorder="1" applyAlignment="1">
      <alignment horizontal="left" vertical="center"/>
    </xf>
    <xf numFmtId="0" fontId="0" fillId="0" borderId="0" xfId="0" applyFill="1">
      <alignment vertical="center"/>
    </xf>
    <xf numFmtId="0" fontId="7" fillId="0" borderId="0" xfId="0" applyFont="1" applyFill="1">
      <alignment vertical="center"/>
    </xf>
    <xf numFmtId="0" fontId="12" fillId="0" borderId="0" xfId="0" applyFont="1" applyFill="1">
      <alignment vertical="center"/>
    </xf>
    <xf numFmtId="0" fontId="6" fillId="0" borderId="8" xfId="0" applyFont="1" applyBorder="1" applyAlignment="1">
      <alignment horizontal="left" vertical="center" wrapText="1"/>
    </xf>
    <xf numFmtId="0" fontId="6" fillId="0" borderId="9" xfId="0" applyFont="1" applyBorder="1" applyAlignment="1">
      <alignment horizontal="left" vertical="center" wrapText="1"/>
    </xf>
    <xf numFmtId="0" fontId="0" fillId="0" borderId="8" xfId="0" applyFont="1" applyBorder="1" applyAlignment="1">
      <alignment horizontal="left" vertical="center" wrapText="1"/>
    </xf>
    <xf numFmtId="0" fontId="0" fillId="0" borderId="9" xfId="0" applyFont="1" applyBorder="1" applyAlignment="1">
      <alignment horizontal="left" vertical="center" wrapText="1"/>
    </xf>
    <xf numFmtId="0" fontId="5" fillId="2" borderId="8" xfId="0" applyFont="1" applyFill="1" applyBorder="1" applyAlignment="1">
      <alignment vertical="center" wrapText="1"/>
    </xf>
    <xf numFmtId="0" fontId="5" fillId="2" borderId="9" xfId="0" applyFont="1" applyFill="1" applyBorder="1" applyAlignment="1">
      <alignment vertical="center" wrapText="1"/>
    </xf>
    <xf numFmtId="0" fontId="5" fillId="2" borderId="8" xfId="0" applyFont="1" applyFill="1" applyBorder="1" applyAlignment="1">
      <alignment horizontal="left" vertical="center" wrapText="1"/>
    </xf>
    <xf numFmtId="0" fontId="5" fillId="2" borderId="9" xfId="0" applyFont="1" applyFill="1" applyBorder="1" applyAlignment="1">
      <alignment horizontal="left" vertical="center" wrapText="1"/>
    </xf>
    <xf numFmtId="0" fontId="6" fillId="2" borderId="8" xfId="0" applyFont="1" applyFill="1" applyBorder="1" applyAlignment="1">
      <alignment horizontal="left" vertical="center" wrapText="1"/>
    </xf>
    <xf numFmtId="0" fontId="6" fillId="2" borderId="9" xfId="0" applyFont="1" applyFill="1" applyBorder="1" applyAlignment="1">
      <alignment horizontal="left" vertical="center" wrapText="1"/>
    </xf>
    <xf numFmtId="0" fontId="10" fillId="0" borderId="0" xfId="0" applyFont="1" applyBorder="1" applyAlignment="1">
      <alignment horizontal="center" vertical="center"/>
    </xf>
    <xf numFmtId="0" fontId="1" fillId="0" borderId="0" xfId="0" applyFont="1" applyBorder="1" applyAlignment="1">
      <alignment vertical="center"/>
    </xf>
    <xf numFmtId="0" fontId="6" fillId="0" borderId="0" xfId="0" applyFont="1" applyBorder="1" applyAlignment="1">
      <alignment vertical="center"/>
    </xf>
    <xf numFmtId="0" fontId="0" fillId="0" borderId="0" xfId="0" applyFont="1" applyFill="1" applyBorder="1" applyAlignment="1">
      <alignment horizontal="left" vertical="center"/>
    </xf>
    <xf numFmtId="0" fontId="30" fillId="0" borderId="8" xfId="0" applyFont="1" applyFill="1" applyBorder="1" applyAlignment="1">
      <alignment horizontal="center"/>
    </xf>
    <xf numFmtId="0" fontId="30" fillId="0" borderId="9" xfId="0" applyFont="1" applyFill="1" applyBorder="1" applyAlignment="1">
      <alignment horizontal="center"/>
    </xf>
    <xf numFmtId="0" fontId="6" fillId="0" borderId="8" xfId="0" applyFont="1" applyFill="1" applyBorder="1" applyAlignment="1">
      <alignment horizontal="left"/>
    </xf>
    <xf numFmtId="0" fontId="6" fillId="0" borderId="9" xfId="0" applyFont="1" applyFill="1" applyBorder="1" applyAlignment="1">
      <alignment horizontal="left"/>
    </xf>
    <xf numFmtId="0" fontId="6" fillId="0" borderId="8" xfId="0" applyFont="1" applyFill="1" applyBorder="1" applyAlignment="1">
      <alignment horizontal="left" vertical="center" wrapText="1"/>
    </xf>
    <xf numFmtId="0" fontId="6" fillId="0" borderId="9" xfId="0" applyFont="1" applyFill="1" applyBorder="1" applyAlignment="1">
      <alignment horizontal="left" vertical="center" wrapText="1"/>
    </xf>
    <xf numFmtId="0" fontId="6" fillId="0" borderId="8" xfId="0" applyFont="1" applyFill="1" applyBorder="1" applyAlignment="1">
      <alignment horizontal="left" vertical="center"/>
    </xf>
    <xf numFmtId="0" fontId="6" fillId="0" borderId="9" xfId="0" applyFont="1" applyFill="1" applyBorder="1" applyAlignment="1">
      <alignment horizontal="left" vertical="center"/>
    </xf>
    <xf numFmtId="0" fontId="6" fillId="0" borderId="8" xfId="0" applyFont="1" applyFill="1" applyBorder="1" applyAlignment="1">
      <alignment horizontal="left" wrapText="1"/>
    </xf>
    <xf numFmtId="0" fontId="6" fillId="0" borderId="9" xfId="0" applyFont="1" applyFill="1" applyBorder="1" applyAlignment="1">
      <alignment horizontal="left" wrapText="1"/>
    </xf>
    <xf numFmtId="0" fontId="0" fillId="0" borderId="8" xfId="0" applyFont="1" applyFill="1" applyBorder="1" applyAlignment="1">
      <alignment horizontal="left" vertical="center"/>
    </xf>
    <xf numFmtId="0" fontId="0" fillId="0" borderId="9" xfId="0" applyFont="1" applyFill="1" applyBorder="1" applyAlignment="1">
      <alignment horizontal="left" vertical="center"/>
    </xf>
    <xf numFmtId="0" fontId="6" fillId="0" borderId="0" xfId="0" applyFont="1" applyFill="1" applyAlignment="1">
      <alignment horizontal="left" vertical="top" wrapText="1"/>
    </xf>
    <xf numFmtId="0" fontId="6" fillId="0" borderId="0" xfId="0" applyFont="1" applyFill="1" applyBorder="1" applyAlignment="1">
      <alignment horizontal="left" vertical="center" wrapText="1"/>
    </xf>
    <xf numFmtId="0" fontId="12" fillId="0" borderId="64" xfId="0" applyFont="1" applyFill="1" applyBorder="1" applyAlignment="1">
      <alignment horizontal="left" vertical="center" wrapText="1"/>
    </xf>
    <xf numFmtId="0" fontId="10" fillId="0" borderId="0" xfId="0" applyFont="1" applyAlignment="1">
      <alignment horizontal="left" vertical="center" wrapText="1"/>
    </xf>
    <xf numFmtId="0" fontId="6" fillId="0" borderId="0" xfId="0" applyFont="1" applyAlignment="1">
      <alignment horizontal="left" vertical="center" wrapText="1"/>
    </xf>
    <xf numFmtId="0" fontId="6" fillId="0" borderId="0" xfId="0" applyFont="1" applyFill="1" applyAlignment="1">
      <alignment horizontal="left" vertical="center" wrapText="1"/>
    </xf>
    <xf numFmtId="0" fontId="1" fillId="0" borderId="0" xfId="0" applyFont="1" applyAlignment="1">
      <alignment horizontal="left" vertical="center" wrapText="1"/>
    </xf>
    <xf numFmtId="0" fontId="9" fillId="0" borderId="0" xfId="0" applyFont="1" applyAlignment="1">
      <alignment horizontal="left" vertical="center" wrapText="1"/>
    </xf>
    <xf numFmtId="0" fontId="6" fillId="0" borderId="67" xfId="0" applyFont="1" applyFill="1" applyBorder="1" applyAlignment="1">
      <alignment horizontal="center" vertical="center" wrapText="1"/>
    </xf>
    <xf numFmtId="0" fontId="6" fillId="0" borderId="7" xfId="0" applyFont="1" applyFill="1" applyBorder="1" applyAlignment="1">
      <alignment vertical="center"/>
    </xf>
    <xf numFmtId="0" fontId="6" fillId="0" borderId="62" xfId="0" applyFont="1" applyBorder="1" applyAlignment="1">
      <alignment horizontal="center" vertical="center"/>
    </xf>
    <xf numFmtId="0" fontId="6" fillId="0" borderId="66" xfId="0" applyFont="1" applyFill="1" applyBorder="1" applyAlignment="1">
      <alignment horizontal="center" vertical="center" wrapText="1"/>
    </xf>
    <xf numFmtId="0" fontId="6" fillId="0" borderId="12" xfId="0" applyFont="1" applyFill="1" applyBorder="1" applyAlignment="1">
      <alignment vertical="center"/>
    </xf>
    <xf numFmtId="0" fontId="6" fillId="0" borderId="67" xfId="0" applyFont="1" applyFill="1" applyBorder="1" applyAlignment="1">
      <alignment horizontal="left" vertical="top" wrapText="1"/>
    </xf>
    <xf numFmtId="0" fontId="6" fillId="0" borderId="7" xfId="0" applyFont="1" applyFill="1" applyBorder="1" applyAlignment="1">
      <alignment horizontal="left" vertical="top" wrapText="1"/>
    </xf>
    <xf numFmtId="0" fontId="6" fillId="0" borderId="7" xfId="0" applyFont="1" applyFill="1" applyBorder="1" applyAlignment="1">
      <alignment horizontal="left" vertical="center" wrapText="1"/>
    </xf>
    <xf numFmtId="0" fontId="6" fillId="0" borderId="75" xfId="0" applyFont="1" applyFill="1" applyBorder="1" applyAlignment="1">
      <alignment horizontal="center" vertical="center" wrapText="1"/>
    </xf>
    <xf numFmtId="0" fontId="6" fillId="0" borderId="76" xfId="0" applyFont="1" applyFill="1" applyBorder="1" applyAlignment="1">
      <alignment horizontal="center" vertical="center" wrapText="1"/>
    </xf>
    <xf numFmtId="0" fontId="6" fillId="0" borderId="36" xfId="0" applyFont="1" applyFill="1" applyBorder="1" applyAlignment="1">
      <alignment horizontal="center" vertical="center" wrapText="1"/>
    </xf>
    <xf numFmtId="0" fontId="24" fillId="0" borderId="0" xfId="0" applyFont="1" applyAlignment="1">
      <alignment horizontal="center" vertical="center"/>
    </xf>
    <xf numFmtId="0" fontId="25" fillId="0" borderId="0" xfId="0" applyFont="1" applyAlignment="1">
      <alignment horizontal="center" vertical="center"/>
    </xf>
    <xf numFmtId="0" fontId="16" fillId="5" borderId="0" xfId="0" applyFont="1" applyFill="1" applyAlignment="1"/>
    <xf numFmtId="0" fontId="6" fillId="5" borderId="0" xfId="0" applyFont="1" applyFill="1" applyAlignment="1"/>
    <xf numFmtId="0" fontId="6" fillId="5" borderId="0" xfId="0" applyFont="1" applyFill="1" applyAlignment="1">
      <alignment vertical="center"/>
    </xf>
    <xf numFmtId="0" fontId="0" fillId="0" borderId="2" xfId="0" applyBorder="1">
      <alignment vertical="center"/>
    </xf>
  </cellXfs>
  <cellStyles count="4">
    <cellStyle name="パーセント" xfId="1" builtinId="5"/>
    <cellStyle name="ハイパーリンク" xfId="2" builtinId="8"/>
    <cellStyle name="桁区切り" xfId="3" builtinId="6"/>
    <cellStyle name="標準"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8" Type="http://schemas.openxmlformats.org/officeDocument/2006/relationships/hyperlink" Target="http://www.mkp.sk/" TargetMode="External"/><Relationship Id="rId3" Type="http://schemas.openxmlformats.org/officeDocument/2006/relationships/hyperlink" Target="http://www.kss.sk/" TargetMode="External"/><Relationship Id="rId7" Type="http://schemas.openxmlformats.org/officeDocument/2006/relationships/hyperlink" Target="http://www.nova.sk/" TargetMode="External"/><Relationship Id="rId2" Type="http://schemas.openxmlformats.org/officeDocument/2006/relationships/hyperlink" Target="http://www.kdh.sk/" TargetMode="External"/><Relationship Id="rId1" Type="http://schemas.openxmlformats.org/officeDocument/2006/relationships/hyperlink" Target="http://www.hzd.sk/phprs/index.php" TargetMode="External"/><Relationship Id="rId6" Type="http://schemas.openxmlformats.org/officeDocument/2006/relationships/hyperlink" Target="http://www.mkp.sk/" TargetMode="External"/><Relationship Id="rId5" Type="http://schemas.openxmlformats.org/officeDocument/2006/relationships/hyperlink" Target="http://www.most-hid.sk/" TargetMode="External"/><Relationship Id="rId4" Type="http://schemas.openxmlformats.org/officeDocument/2006/relationships/hyperlink" Target="http://www.hzds.sk/" TargetMode="External"/><Relationship Id="rId9"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417"/>
  <sheetViews>
    <sheetView topLeftCell="A382" workbookViewId="0">
      <selection activeCell="E391" sqref="E391"/>
    </sheetView>
  </sheetViews>
  <sheetFormatPr baseColWidth="10" defaultColWidth="8.83203125" defaultRowHeight="14"/>
  <cols>
    <col min="1" max="1" width="2" style="80" customWidth="1"/>
    <col min="2" max="2" width="36.6640625" style="105" customWidth="1"/>
    <col min="3" max="7" width="10.6640625" style="80" customWidth="1"/>
    <col min="8" max="8" width="27.6640625" style="80" hidden="1" customWidth="1"/>
    <col min="9" max="9" width="8.83203125" style="80" hidden="1" customWidth="1"/>
    <col min="10" max="11" width="10.6640625" style="80" hidden="1" customWidth="1"/>
    <col min="12" max="16384" width="8.83203125" style="80"/>
  </cols>
  <sheetData>
    <row r="1" spans="1:11" ht="20" customHeight="1">
      <c r="A1" s="483" t="s">
        <v>283</v>
      </c>
      <c r="B1" s="483"/>
      <c r="C1" s="483"/>
      <c r="D1" s="483"/>
      <c r="E1" s="483"/>
      <c r="F1" s="483"/>
    </row>
    <row r="2" spans="1:11" ht="20" customHeight="1">
      <c r="A2" s="208"/>
      <c r="B2" s="209" t="s">
        <v>551</v>
      </c>
      <c r="C2" s="209"/>
      <c r="D2" s="194"/>
      <c r="E2" s="194"/>
      <c r="F2" s="194"/>
      <c r="G2" s="194"/>
      <c r="H2" s="194"/>
      <c r="J2" s="194"/>
      <c r="K2" s="194"/>
    </row>
    <row r="3" spans="1:11" ht="20" customHeight="1">
      <c r="A3" s="194"/>
      <c r="B3" s="209" t="s">
        <v>552</v>
      </c>
      <c r="C3" s="209"/>
      <c r="D3" s="194"/>
      <c r="E3" s="194"/>
      <c r="F3" s="194"/>
      <c r="G3" s="194"/>
      <c r="H3" s="194"/>
      <c r="J3" s="194"/>
      <c r="K3" s="194"/>
    </row>
    <row r="4" spans="1:11" ht="20" customHeight="1">
      <c r="A4" s="194"/>
      <c r="C4" s="194"/>
      <c r="D4" s="194"/>
      <c r="E4" s="194"/>
      <c r="F4" s="194"/>
      <c r="G4" s="194"/>
      <c r="H4" s="194"/>
      <c r="J4" s="194"/>
      <c r="K4" s="194"/>
    </row>
    <row r="5" spans="1:11" ht="20" customHeight="1">
      <c r="A5" s="211" t="s">
        <v>420</v>
      </c>
      <c r="B5" s="214"/>
      <c r="C5" s="195"/>
    </row>
    <row r="6" spans="1:11" ht="20" customHeight="1">
      <c r="A6" s="80" t="s">
        <v>561</v>
      </c>
      <c r="B6" s="214"/>
      <c r="C6" s="195"/>
    </row>
    <row r="7" spans="1:11" ht="20" customHeight="1">
      <c r="A7" s="484" t="s">
        <v>438</v>
      </c>
      <c r="B7" s="485"/>
      <c r="C7" s="485"/>
      <c r="D7" s="485"/>
    </row>
    <row r="8" spans="1:11" ht="20" customHeight="1">
      <c r="B8" s="216" t="s">
        <v>351</v>
      </c>
      <c r="C8" s="217">
        <v>3629512</v>
      </c>
    </row>
    <row r="9" spans="1:11" ht="20" customHeight="1">
      <c r="B9" s="216" t="s">
        <v>144</v>
      </c>
      <c r="C9" s="217">
        <v>3462775</v>
      </c>
    </row>
    <row r="10" spans="1:11" ht="20" customHeight="1">
      <c r="B10" s="216" t="s">
        <v>352</v>
      </c>
      <c r="C10" s="16"/>
    </row>
    <row r="11" spans="1:11" ht="20" customHeight="1">
      <c r="B11" s="216" t="s">
        <v>353</v>
      </c>
      <c r="C11" s="218">
        <v>0.95399999999999996</v>
      </c>
    </row>
    <row r="12" spans="1:11" ht="20" customHeight="1">
      <c r="B12" s="216" t="s">
        <v>145</v>
      </c>
      <c r="C12" s="217">
        <v>3393046</v>
      </c>
    </row>
    <row r="13" spans="1:11" ht="20" customHeight="1">
      <c r="B13" s="216" t="s">
        <v>146</v>
      </c>
      <c r="C13" s="218">
        <v>0.98099999999999998</v>
      </c>
    </row>
    <row r="14" spans="1:11" ht="20" customHeight="1"/>
    <row r="15" spans="1:11" s="207" customFormat="1" ht="20" customHeight="1">
      <c r="B15" s="231" t="s">
        <v>320</v>
      </c>
      <c r="C15" s="265"/>
      <c r="D15" s="219" t="s">
        <v>553</v>
      </c>
      <c r="E15" s="219" t="s">
        <v>554</v>
      </c>
      <c r="F15" s="219" t="s">
        <v>555</v>
      </c>
      <c r="G15" s="219" t="s">
        <v>556</v>
      </c>
      <c r="J15" s="198" t="s">
        <v>358</v>
      </c>
      <c r="K15" s="198" t="s">
        <v>360</v>
      </c>
    </row>
    <row r="16" spans="1:11" ht="20" customHeight="1">
      <c r="B16" s="266" t="s">
        <v>147</v>
      </c>
      <c r="C16" s="267"/>
      <c r="D16" s="217">
        <v>1104125</v>
      </c>
      <c r="E16" s="220">
        <f>J16/100</f>
        <v>0.32539999999999997</v>
      </c>
      <c r="F16" s="16">
        <v>19</v>
      </c>
      <c r="G16" s="221">
        <f>K16/100</f>
        <v>0.38799999999999996</v>
      </c>
      <c r="J16" s="139">
        <v>32.54</v>
      </c>
      <c r="K16" s="140">
        <v>38.799999999999997</v>
      </c>
    </row>
    <row r="17" spans="2:11" ht="20" customHeight="1">
      <c r="B17" s="266" t="s">
        <v>148</v>
      </c>
      <c r="C17" s="267"/>
      <c r="D17" s="217">
        <v>644008</v>
      </c>
      <c r="E17" s="220">
        <f t="shared" ref="E17:E32" si="0">J17/100</f>
        <v>0.1898</v>
      </c>
      <c r="F17" s="16">
        <v>11</v>
      </c>
      <c r="G17" s="221">
        <f t="shared" ref="G17:G32" si="1">K17/100</f>
        <v>0.22399999999999998</v>
      </c>
      <c r="J17" s="139">
        <v>18.98</v>
      </c>
      <c r="K17" s="140">
        <v>22.4</v>
      </c>
    </row>
    <row r="18" spans="2:11" ht="20" customHeight="1">
      <c r="B18" s="266" t="s">
        <v>149</v>
      </c>
      <c r="C18" s="267"/>
      <c r="D18" s="217">
        <v>468411</v>
      </c>
      <c r="E18" s="220">
        <f t="shared" si="0"/>
        <v>0.1381</v>
      </c>
      <c r="F18" s="16">
        <v>8</v>
      </c>
      <c r="G18" s="221">
        <f t="shared" si="1"/>
        <v>0.16300000000000001</v>
      </c>
      <c r="J18" s="139">
        <v>13.81</v>
      </c>
      <c r="K18" s="140">
        <v>16.3</v>
      </c>
    </row>
    <row r="19" spans="2:11" ht="20" customHeight="1">
      <c r="B19" s="266" t="s">
        <v>308</v>
      </c>
      <c r="C19" s="267"/>
      <c r="D19" s="217">
        <v>372025</v>
      </c>
      <c r="E19" s="220">
        <f t="shared" si="0"/>
        <v>0.1096</v>
      </c>
      <c r="F19" s="16">
        <v>6</v>
      </c>
      <c r="G19" s="221">
        <f t="shared" si="1"/>
        <v>0.122</v>
      </c>
      <c r="J19" s="139">
        <v>10.96</v>
      </c>
      <c r="K19" s="140">
        <v>12.2</v>
      </c>
    </row>
    <row r="20" spans="2:11" ht="20" customHeight="1">
      <c r="B20" s="266" t="s">
        <v>150</v>
      </c>
      <c r="C20" s="267"/>
      <c r="D20" s="217">
        <v>291287</v>
      </c>
      <c r="E20" s="220">
        <f t="shared" si="0"/>
        <v>8.5800000000000001E-2</v>
      </c>
      <c r="F20" s="16">
        <v>5</v>
      </c>
      <c r="G20" s="221">
        <f t="shared" si="1"/>
        <v>0.10199999999999999</v>
      </c>
      <c r="J20" s="139">
        <v>8.58</v>
      </c>
      <c r="K20" s="140">
        <v>10.199999999999999</v>
      </c>
    </row>
    <row r="21" spans="2:11" ht="20" customHeight="1">
      <c r="B21" s="266" t="s">
        <v>151</v>
      </c>
      <c r="C21" s="267"/>
      <c r="D21" s="217">
        <v>149310</v>
      </c>
      <c r="E21" s="220">
        <f t="shared" si="0"/>
        <v>4.4000000000000004E-2</v>
      </c>
      <c r="F21" s="16">
        <v>0</v>
      </c>
      <c r="G21" s="221">
        <f t="shared" si="1"/>
        <v>0</v>
      </c>
      <c r="J21" s="139">
        <v>4.4000000000000004</v>
      </c>
      <c r="K21" s="140">
        <v>0</v>
      </c>
    </row>
    <row r="22" spans="2:11" ht="20" customHeight="1">
      <c r="B22" s="266" t="s">
        <v>152</v>
      </c>
      <c r="C22" s="267"/>
      <c r="D22" s="217">
        <v>108542</v>
      </c>
      <c r="E22" s="220">
        <f t="shared" si="0"/>
        <v>3.2000000000000001E-2</v>
      </c>
      <c r="F22" s="16">
        <v>0</v>
      </c>
      <c r="G22" s="221">
        <f t="shared" si="1"/>
        <v>0</v>
      </c>
      <c r="J22" s="139">
        <v>3.2</v>
      </c>
      <c r="K22" s="140">
        <v>0</v>
      </c>
    </row>
    <row r="23" spans="2:11" ht="20" customHeight="1">
      <c r="B23" s="266" t="s">
        <v>80</v>
      </c>
      <c r="C23" s="267"/>
      <c r="D23" s="217">
        <v>87604</v>
      </c>
      <c r="E23" s="220">
        <f t="shared" si="0"/>
        <v>2.58E-2</v>
      </c>
      <c r="F23" s="16">
        <v>0</v>
      </c>
      <c r="G23" s="221">
        <f t="shared" si="1"/>
        <v>0</v>
      </c>
      <c r="J23" s="139">
        <v>2.58</v>
      </c>
      <c r="K23" s="140">
        <v>0</v>
      </c>
    </row>
    <row r="24" spans="2:11" ht="20" customHeight="1">
      <c r="B24" s="266" t="s">
        <v>81</v>
      </c>
      <c r="C24" s="267"/>
      <c r="D24" s="217">
        <v>64175</v>
      </c>
      <c r="E24" s="220">
        <f t="shared" si="0"/>
        <v>1.89E-2</v>
      </c>
      <c r="F24" s="16">
        <v>0</v>
      </c>
      <c r="G24" s="221">
        <f t="shared" si="1"/>
        <v>0</v>
      </c>
      <c r="J24" s="139">
        <v>1.89</v>
      </c>
      <c r="K24" s="140">
        <v>0</v>
      </c>
    </row>
    <row r="25" spans="2:11" ht="20" customHeight="1">
      <c r="B25" s="266" t="s">
        <v>82</v>
      </c>
      <c r="C25" s="267"/>
      <c r="D25" s="217">
        <v>49012</v>
      </c>
      <c r="E25" s="220">
        <f t="shared" si="0"/>
        <v>1.44E-2</v>
      </c>
      <c r="F25" s="16">
        <v>0</v>
      </c>
      <c r="G25" s="221">
        <f t="shared" si="1"/>
        <v>0</v>
      </c>
      <c r="J25" s="139">
        <v>1.44</v>
      </c>
      <c r="K25" s="140">
        <v>0</v>
      </c>
    </row>
    <row r="26" spans="2:11" ht="20" customHeight="1">
      <c r="B26" s="266" t="s">
        <v>83</v>
      </c>
      <c r="C26" s="267"/>
      <c r="D26" s="217">
        <v>22670</v>
      </c>
      <c r="E26" s="220">
        <f t="shared" si="0"/>
        <v>6.7000000000000002E-3</v>
      </c>
      <c r="F26" s="16">
        <v>0</v>
      </c>
      <c r="G26" s="221">
        <f t="shared" si="1"/>
        <v>0</v>
      </c>
      <c r="J26" s="139">
        <v>0.67</v>
      </c>
      <c r="K26" s="140">
        <v>0</v>
      </c>
    </row>
    <row r="27" spans="2:11" ht="20" customHeight="1">
      <c r="B27" s="266" t="s">
        <v>84</v>
      </c>
      <c r="C27" s="267"/>
      <c r="D27" s="217">
        <v>13947</v>
      </c>
      <c r="E27" s="220">
        <f t="shared" si="0"/>
        <v>4.0999999999999995E-3</v>
      </c>
      <c r="F27" s="16">
        <v>0</v>
      </c>
      <c r="G27" s="221">
        <f t="shared" si="1"/>
        <v>0</v>
      </c>
      <c r="J27" s="139">
        <v>0.41</v>
      </c>
      <c r="K27" s="140">
        <v>0</v>
      </c>
    </row>
    <row r="28" spans="2:11" ht="40" customHeight="1">
      <c r="B28" s="473" t="s">
        <v>85</v>
      </c>
      <c r="C28" s="474"/>
      <c r="D28" s="217">
        <v>8557</v>
      </c>
      <c r="E28" s="220">
        <f t="shared" si="0"/>
        <v>2.5000000000000001E-3</v>
      </c>
      <c r="F28" s="16">
        <v>0</v>
      </c>
      <c r="G28" s="221">
        <f t="shared" si="1"/>
        <v>0</v>
      </c>
      <c r="J28" s="139">
        <v>0.25</v>
      </c>
      <c r="K28" s="140">
        <v>0</v>
      </c>
    </row>
    <row r="29" spans="2:11" ht="20" customHeight="1">
      <c r="B29" s="266" t="s">
        <v>86</v>
      </c>
      <c r="C29" s="267"/>
      <c r="D29" s="217">
        <v>6145</v>
      </c>
      <c r="E29" s="220">
        <f t="shared" si="0"/>
        <v>1.8E-3</v>
      </c>
      <c r="F29" s="16">
        <v>0</v>
      </c>
      <c r="G29" s="221">
        <f t="shared" si="1"/>
        <v>0</v>
      </c>
      <c r="J29" s="139">
        <v>0.18</v>
      </c>
      <c r="K29" s="140">
        <v>0</v>
      </c>
    </row>
    <row r="30" spans="2:11" ht="20" customHeight="1">
      <c r="B30" s="266" t="s">
        <v>87</v>
      </c>
      <c r="C30" s="267"/>
      <c r="D30" s="217">
        <v>2086</v>
      </c>
      <c r="E30" s="220">
        <f t="shared" si="0"/>
        <v>5.9999999999999995E-4</v>
      </c>
      <c r="F30" s="16">
        <v>0</v>
      </c>
      <c r="G30" s="221">
        <f t="shared" si="1"/>
        <v>0</v>
      </c>
      <c r="J30" s="139">
        <v>0.06</v>
      </c>
      <c r="K30" s="140">
        <v>0</v>
      </c>
    </row>
    <row r="31" spans="2:11" ht="20" customHeight="1">
      <c r="B31" s="266" t="s">
        <v>176</v>
      </c>
      <c r="C31" s="267"/>
      <c r="D31" s="217">
        <v>580</v>
      </c>
      <c r="E31" s="220">
        <f t="shared" si="0"/>
        <v>2.0000000000000001E-4</v>
      </c>
      <c r="F31" s="16">
        <v>0</v>
      </c>
      <c r="G31" s="221">
        <f t="shared" si="1"/>
        <v>0</v>
      </c>
      <c r="J31" s="139">
        <v>0.02</v>
      </c>
      <c r="K31" s="140">
        <v>0</v>
      </c>
    </row>
    <row r="32" spans="2:11" ht="20" customHeight="1">
      <c r="B32" s="266" t="s">
        <v>175</v>
      </c>
      <c r="C32" s="267"/>
      <c r="D32" s="217">
        <v>562</v>
      </c>
      <c r="E32" s="220">
        <f t="shared" si="0"/>
        <v>2.0000000000000001E-4</v>
      </c>
      <c r="F32" s="16">
        <v>0</v>
      </c>
      <c r="G32" s="221">
        <f t="shared" si="1"/>
        <v>0</v>
      </c>
      <c r="J32" s="139">
        <v>0.02</v>
      </c>
      <c r="K32" s="140">
        <v>0</v>
      </c>
    </row>
    <row r="33" spans="1:11" ht="20" customHeight="1">
      <c r="B33" s="269" t="s">
        <v>153</v>
      </c>
      <c r="C33" s="270"/>
      <c r="D33" s="217">
        <v>3393046</v>
      </c>
      <c r="E33" s="16"/>
      <c r="F33" s="16">
        <v>49</v>
      </c>
      <c r="G33" s="16"/>
    </row>
    <row r="34" spans="1:11" ht="20" customHeight="1"/>
    <row r="35" spans="1:11" ht="20" customHeight="1">
      <c r="A35" s="484" t="s">
        <v>439</v>
      </c>
      <c r="B35" s="485"/>
      <c r="C35" s="485"/>
      <c r="D35" s="485"/>
    </row>
    <row r="36" spans="1:11" ht="20" customHeight="1">
      <c r="B36" s="216" t="s">
        <v>351</v>
      </c>
      <c r="C36" s="217">
        <v>3622057</v>
      </c>
    </row>
    <row r="37" spans="1:11" ht="20" customHeight="1">
      <c r="B37" s="216" t="s">
        <v>144</v>
      </c>
      <c r="C37" s="217">
        <v>3455013</v>
      </c>
    </row>
    <row r="38" spans="1:11" ht="20" customHeight="1">
      <c r="B38" s="216" t="s">
        <v>352</v>
      </c>
      <c r="C38" s="16"/>
    </row>
    <row r="39" spans="1:11" ht="20" customHeight="1">
      <c r="B39" s="216" t="s">
        <v>353</v>
      </c>
      <c r="C39" s="218">
        <v>0.95399999999999996</v>
      </c>
    </row>
    <row r="40" spans="1:11" ht="20" customHeight="1">
      <c r="B40" s="216" t="s">
        <v>145</v>
      </c>
      <c r="C40" s="217">
        <v>3386155</v>
      </c>
    </row>
    <row r="41" spans="1:11" ht="20" customHeight="1">
      <c r="B41" s="216" t="s">
        <v>146</v>
      </c>
      <c r="C41" s="218">
        <v>0.98099999999999998</v>
      </c>
    </row>
    <row r="42" spans="1:11" ht="20" customHeight="1"/>
    <row r="43" spans="1:11" s="207" customFormat="1" ht="20" customHeight="1">
      <c r="B43" s="231" t="s">
        <v>320</v>
      </c>
      <c r="C43" s="265"/>
      <c r="D43" s="219" t="s">
        <v>553</v>
      </c>
      <c r="E43" s="219" t="s">
        <v>554</v>
      </c>
      <c r="F43" s="219" t="s">
        <v>555</v>
      </c>
      <c r="G43" s="219" t="s">
        <v>556</v>
      </c>
      <c r="J43" s="198" t="s">
        <v>358</v>
      </c>
      <c r="K43" s="198" t="s">
        <v>360</v>
      </c>
    </row>
    <row r="44" spans="1:11" ht="20" customHeight="1">
      <c r="B44" s="266" t="s">
        <v>147</v>
      </c>
      <c r="C44" s="267"/>
      <c r="D44" s="217">
        <v>1262278</v>
      </c>
      <c r="E44" s="220">
        <f t="shared" ref="E44:E60" si="2">J44/100</f>
        <v>0.37280000000000002</v>
      </c>
      <c r="F44" s="16">
        <v>33</v>
      </c>
      <c r="G44" s="221">
        <f t="shared" ref="G44:G60" si="3">K44/100</f>
        <v>0.44</v>
      </c>
      <c r="H44" s="196"/>
      <c r="J44" s="80">
        <v>37.28</v>
      </c>
      <c r="K44" s="140">
        <v>44</v>
      </c>
    </row>
    <row r="45" spans="1:11" ht="20" customHeight="1">
      <c r="B45" s="266" t="s">
        <v>148</v>
      </c>
      <c r="C45" s="267"/>
      <c r="D45" s="217">
        <v>564172</v>
      </c>
      <c r="E45" s="220">
        <f t="shared" si="2"/>
        <v>0.1666</v>
      </c>
      <c r="F45" s="16">
        <v>14</v>
      </c>
      <c r="G45" s="221">
        <f t="shared" si="3"/>
        <v>0.187</v>
      </c>
      <c r="J45" s="80">
        <v>16.66</v>
      </c>
      <c r="K45" s="140">
        <v>18.7</v>
      </c>
    </row>
    <row r="46" spans="1:11" ht="20" customHeight="1">
      <c r="B46" s="266" t="s">
        <v>149</v>
      </c>
      <c r="C46" s="267"/>
      <c r="D46" s="217">
        <v>454740</v>
      </c>
      <c r="E46" s="220">
        <f t="shared" si="2"/>
        <v>0.1343</v>
      </c>
      <c r="F46" s="16">
        <v>12</v>
      </c>
      <c r="G46" s="221">
        <f t="shared" si="3"/>
        <v>0.16</v>
      </c>
      <c r="J46" s="80">
        <v>13.43</v>
      </c>
      <c r="K46" s="140">
        <v>16</v>
      </c>
    </row>
    <row r="47" spans="1:11" ht="20" customHeight="1">
      <c r="B47" s="266" t="s">
        <v>308</v>
      </c>
      <c r="C47" s="267"/>
      <c r="D47" s="217">
        <v>387387</v>
      </c>
      <c r="E47" s="220">
        <f t="shared" si="2"/>
        <v>0.1144</v>
      </c>
      <c r="F47" s="16">
        <v>9</v>
      </c>
      <c r="G47" s="221">
        <f t="shared" si="3"/>
        <v>0.12</v>
      </c>
      <c r="H47" s="196"/>
      <c r="J47" s="80">
        <v>11.44</v>
      </c>
      <c r="K47" s="140">
        <v>12</v>
      </c>
    </row>
    <row r="48" spans="1:11" ht="20" customHeight="1">
      <c r="B48" s="266" t="s">
        <v>150</v>
      </c>
      <c r="C48" s="267"/>
      <c r="D48" s="217">
        <v>287426</v>
      </c>
      <c r="E48" s="220">
        <f t="shared" si="2"/>
        <v>8.4900000000000003E-2</v>
      </c>
      <c r="F48" s="16">
        <v>7</v>
      </c>
      <c r="G48" s="221">
        <f t="shared" si="3"/>
        <v>9.3000000000000013E-2</v>
      </c>
      <c r="J48" s="80">
        <v>8.49</v>
      </c>
      <c r="K48" s="140">
        <v>9.3000000000000007</v>
      </c>
    </row>
    <row r="49" spans="1:11" ht="20" customHeight="1">
      <c r="B49" s="266" t="s">
        <v>151</v>
      </c>
      <c r="C49" s="267"/>
      <c r="D49" s="217">
        <v>124561</v>
      </c>
      <c r="E49" s="220">
        <f t="shared" si="2"/>
        <v>3.6799999999999999E-2</v>
      </c>
      <c r="F49" s="16">
        <v>0</v>
      </c>
      <c r="G49" s="221">
        <f t="shared" si="3"/>
        <v>0</v>
      </c>
      <c r="J49" s="80">
        <v>3.68</v>
      </c>
      <c r="K49" s="140">
        <v>0</v>
      </c>
    </row>
    <row r="50" spans="1:11" ht="20" customHeight="1">
      <c r="B50" s="266" t="s">
        <v>152</v>
      </c>
      <c r="C50" s="267"/>
      <c r="D50" s="217">
        <v>87366</v>
      </c>
      <c r="E50" s="220">
        <f t="shared" si="2"/>
        <v>2.58E-2</v>
      </c>
      <c r="F50" s="16">
        <v>0</v>
      </c>
      <c r="G50" s="221">
        <f t="shared" si="3"/>
        <v>0</v>
      </c>
      <c r="J50" s="80">
        <v>2.58</v>
      </c>
      <c r="K50" s="140">
        <v>0</v>
      </c>
    </row>
    <row r="51" spans="1:11" ht="20" customHeight="1">
      <c r="B51" s="266" t="s">
        <v>80</v>
      </c>
      <c r="C51" s="267"/>
      <c r="D51" s="217">
        <v>71204</v>
      </c>
      <c r="E51" s="220">
        <f t="shared" si="2"/>
        <v>2.1000000000000001E-2</v>
      </c>
      <c r="F51" s="16">
        <v>0</v>
      </c>
      <c r="G51" s="221">
        <f t="shared" si="3"/>
        <v>0</v>
      </c>
      <c r="J51" s="139">
        <v>2.1</v>
      </c>
      <c r="K51" s="140">
        <v>0</v>
      </c>
    </row>
    <row r="52" spans="1:11" ht="20" customHeight="1">
      <c r="B52" s="266" t="s">
        <v>81</v>
      </c>
      <c r="C52" s="267"/>
      <c r="D52" s="217">
        <v>51233</v>
      </c>
      <c r="E52" s="220">
        <f t="shared" si="2"/>
        <v>1.5100000000000001E-2</v>
      </c>
      <c r="F52" s="16">
        <v>0</v>
      </c>
      <c r="G52" s="221">
        <f t="shared" si="3"/>
        <v>0</v>
      </c>
      <c r="J52" s="80">
        <v>1.51</v>
      </c>
      <c r="K52" s="140">
        <v>0</v>
      </c>
    </row>
    <row r="53" spans="1:11" ht="20" customHeight="1">
      <c r="B53" s="266" t="s">
        <v>82</v>
      </c>
      <c r="C53" s="267"/>
      <c r="D53" s="217">
        <v>42111</v>
      </c>
      <c r="E53" s="220">
        <f t="shared" si="2"/>
        <v>1.24E-2</v>
      </c>
      <c r="F53" s="16">
        <v>0</v>
      </c>
      <c r="G53" s="221">
        <f t="shared" si="3"/>
        <v>0</v>
      </c>
      <c r="J53" s="80">
        <v>1.24</v>
      </c>
      <c r="K53" s="140">
        <v>0</v>
      </c>
    </row>
    <row r="54" spans="1:11" ht="20" customHeight="1">
      <c r="B54" s="266" t="s">
        <v>83</v>
      </c>
      <c r="C54" s="267"/>
      <c r="D54" s="217">
        <v>20445</v>
      </c>
      <c r="E54" s="220">
        <f t="shared" si="2"/>
        <v>6.0000000000000001E-3</v>
      </c>
      <c r="F54" s="16">
        <v>0</v>
      </c>
      <c r="G54" s="221">
        <f t="shared" si="3"/>
        <v>0</v>
      </c>
      <c r="J54" s="139">
        <v>0.6</v>
      </c>
      <c r="K54" s="140">
        <v>0</v>
      </c>
    </row>
    <row r="55" spans="1:11" ht="20" customHeight="1">
      <c r="B55" s="266" t="s">
        <v>84</v>
      </c>
      <c r="C55" s="267"/>
      <c r="D55" s="217">
        <v>16934</v>
      </c>
      <c r="E55" s="220">
        <f t="shared" si="2"/>
        <v>5.0000000000000001E-3</v>
      </c>
      <c r="F55" s="16">
        <v>0</v>
      </c>
      <c r="G55" s="221">
        <f t="shared" si="3"/>
        <v>0</v>
      </c>
      <c r="J55" s="139">
        <v>0.5</v>
      </c>
      <c r="K55" s="140">
        <v>0</v>
      </c>
    </row>
    <row r="56" spans="1:11" ht="40" customHeight="1">
      <c r="B56" s="473" t="s">
        <v>85</v>
      </c>
      <c r="C56" s="474"/>
      <c r="D56" s="217">
        <v>7169</v>
      </c>
      <c r="E56" s="220">
        <f t="shared" si="2"/>
        <v>2.0999999999999999E-3</v>
      </c>
      <c r="F56" s="16">
        <v>0</v>
      </c>
      <c r="G56" s="221">
        <f t="shared" si="3"/>
        <v>0</v>
      </c>
      <c r="J56" s="80">
        <v>0.21</v>
      </c>
      <c r="K56" s="140">
        <v>0</v>
      </c>
    </row>
    <row r="57" spans="1:11" ht="20" customHeight="1">
      <c r="B57" s="266" t="s">
        <v>86</v>
      </c>
      <c r="C57" s="267"/>
      <c r="D57" s="217">
        <v>5643</v>
      </c>
      <c r="E57" s="220">
        <f t="shared" si="2"/>
        <v>1.7000000000000001E-3</v>
      </c>
      <c r="F57" s="16">
        <v>0</v>
      </c>
      <c r="G57" s="221">
        <f t="shared" si="3"/>
        <v>0</v>
      </c>
      <c r="J57" s="80">
        <v>0.17</v>
      </c>
      <c r="K57" s="140">
        <v>0</v>
      </c>
    </row>
    <row r="58" spans="1:11" ht="20" customHeight="1">
      <c r="B58" s="266" t="s">
        <v>87</v>
      </c>
      <c r="C58" s="267"/>
      <c r="D58" s="217">
        <v>2073</v>
      </c>
      <c r="E58" s="220">
        <f t="shared" si="2"/>
        <v>5.9999999999999995E-4</v>
      </c>
      <c r="F58" s="16">
        <v>0</v>
      </c>
      <c r="G58" s="221">
        <f t="shared" si="3"/>
        <v>0</v>
      </c>
      <c r="J58" s="80">
        <v>0.06</v>
      </c>
      <c r="K58" s="140">
        <v>0</v>
      </c>
    </row>
    <row r="59" spans="1:11" ht="20" customHeight="1">
      <c r="B59" s="266" t="s">
        <v>176</v>
      </c>
      <c r="C59" s="267"/>
      <c r="D59" s="217">
        <v>914</v>
      </c>
      <c r="E59" s="220">
        <f t="shared" si="2"/>
        <v>2.9999999999999997E-4</v>
      </c>
      <c r="F59" s="16">
        <v>0</v>
      </c>
      <c r="G59" s="221">
        <f t="shared" si="3"/>
        <v>0</v>
      </c>
      <c r="J59" s="80">
        <v>0.03</v>
      </c>
      <c r="K59" s="140">
        <v>0</v>
      </c>
    </row>
    <row r="60" spans="1:11" ht="20" customHeight="1">
      <c r="B60" s="266" t="s">
        <v>175</v>
      </c>
      <c r="C60" s="267"/>
      <c r="D60" s="217">
        <v>499</v>
      </c>
      <c r="E60" s="220">
        <f t="shared" si="2"/>
        <v>1E-4</v>
      </c>
      <c r="F60" s="16">
        <v>0</v>
      </c>
      <c r="G60" s="221">
        <f t="shared" si="3"/>
        <v>0</v>
      </c>
      <c r="J60" s="80">
        <v>0.01</v>
      </c>
      <c r="K60" s="140">
        <v>0</v>
      </c>
    </row>
    <row r="61" spans="1:11" ht="20" customHeight="1">
      <c r="B61" s="269" t="s">
        <v>153</v>
      </c>
      <c r="C61" s="270"/>
      <c r="D61" s="217">
        <v>3386155</v>
      </c>
      <c r="E61" s="16"/>
      <c r="F61" s="16">
        <v>75</v>
      </c>
      <c r="G61" s="16"/>
    </row>
    <row r="62" spans="1:11" ht="20" customHeight="1"/>
    <row r="63" spans="1:11" ht="20" customHeight="1">
      <c r="A63" s="484" t="s">
        <v>440</v>
      </c>
      <c r="B63" s="485"/>
      <c r="C63" s="105"/>
    </row>
    <row r="64" spans="1:11" ht="20" customHeight="1">
      <c r="B64" s="222" t="s">
        <v>351</v>
      </c>
      <c r="C64" s="223">
        <v>3622650</v>
      </c>
    </row>
    <row r="65" spans="2:11" ht="20" customHeight="1">
      <c r="B65" s="222" t="s">
        <v>284</v>
      </c>
      <c r="C65" s="223">
        <v>3455651</v>
      </c>
    </row>
    <row r="66" spans="2:11" ht="20" customHeight="1">
      <c r="B66" s="222" t="s">
        <v>352</v>
      </c>
      <c r="C66" s="224"/>
    </row>
    <row r="67" spans="2:11" ht="20" customHeight="1">
      <c r="B67" s="222" t="s">
        <v>353</v>
      </c>
      <c r="C67" s="225">
        <v>0.95389999999999997</v>
      </c>
    </row>
    <row r="68" spans="2:11" ht="20" customHeight="1">
      <c r="B68" s="222" t="s">
        <v>394</v>
      </c>
      <c r="C68" s="223">
        <v>3377726</v>
      </c>
    </row>
    <row r="69" spans="2:11" ht="20" customHeight="1">
      <c r="B69" s="222" t="s">
        <v>412</v>
      </c>
      <c r="C69" s="226"/>
      <c r="D69" s="197"/>
    </row>
    <row r="70" spans="2:11" ht="20" customHeight="1"/>
    <row r="71" spans="2:11" s="207" customFormat="1" ht="20" customHeight="1">
      <c r="B71" s="231" t="s">
        <v>304</v>
      </c>
      <c r="C71" s="265"/>
      <c r="D71" s="219" t="s">
        <v>557</v>
      </c>
      <c r="E71" s="219" t="s">
        <v>558</v>
      </c>
      <c r="F71" s="219" t="s">
        <v>559</v>
      </c>
      <c r="G71" s="219" t="s">
        <v>560</v>
      </c>
      <c r="J71" s="198" t="s">
        <v>305</v>
      </c>
      <c r="K71" s="198" t="s">
        <v>306</v>
      </c>
    </row>
    <row r="72" spans="2:11" ht="20" customHeight="1">
      <c r="B72" s="233" t="s">
        <v>158</v>
      </c>
      <c r="C72" s="234"/>
      <c r="D72" s="217">
        <v>991285</v>
      </c>
      <c r="E72" s="220">
        <f t="shared" ref="E72:E87" si="4">J72/100</f>
        <v>0.29350000000000004</v>
      </c>
      <c r="F72" s="16">
        <v>48</v>
      </c>
      <c r="G72" s="221">
        <f t="shared" ref="G72:G87" si="5">K72/100</f>
        <v>0.32</v>
      </c>
      <c r="J72" s="139">
        <v>29.35</v>
      </c>
      <c r="K72" s="140">
        <v>32</v>
      </c>
    </row>
    <row r="73" spans="2:11" ht="20" customHeight="1">
      <c r="B73" s="233" t="s">
        <v>159</v>
      </c>
      <c r="C73" s="234"/>
      <c r="D73" s="217">
        <v>648782</v>
      </c>
      <c r="E73" s="220">
        <f t="shared" si="4"/>
        <v>0.19210000000000002</v>
      </c>
      <c r="F73" s="16">
        <v>31</v>
      </c>
      <c r="G73" s="221">
        <f t="shared" si="5"/>
        <v>0.20670000000000002</v>
      </c>
      <c r="J73" s="139">
        <v>19.21</v>
      </c>
      <c r="K73" s="140">
        <v>20.67</v>
      </c>
    </row>
    <row r="74" spans="2:11" ht="20" customHeight="1">
      <c r="B74" s="233" t="s">
        <v>160</v>
      </c>
      <c r="C74" s="234"/>
      <c r="D74" s="217">
        <v>470984</v>
      </c>
      <c r="E74" s="220">
        <f t="shared" si="4"/>
        <v>0.1394</v>
      </c>
      <c r="F74" s="16">
        <v>22</v>
      </c>
      <c r="G74" s="221">
        <f t="shared" si="5"/>
        <v>0.1467</v>
      </c>
      <c r="J74" s="139">
        <v>13.94</v>
      </c>
      <c r="K74" s="140">
        <v>14.67</v>
      </c>
    </row>
    <row r="75" spans="2:11" ht="20" customHeight="1">
      <c r="B75" s="233" t="s">
        <v>161</v>
      </c>
      <c r="C75" s="234"/>
      <c r="D75" s="217">
        <v>450855</v>
      </c>
      <c r="E75" s="220">
        <f t="shared" si="4"/>
        <v>0.13350000000000001</v>
      </c>
      <c r="F75" s="16">
        <v>22</v>
      </c>
      <c r="G75" s="221">
        <f t="shared" si="5"/>
        <v>0.1467</v>
      </c>
      <c r="J75" s="139">
        <v>13.35</v>
      </c>
      <c r="K75" s="140">
        <v>14.67</v>
      </c>
    </row>
    <row r="76" spans="2:11" ht="20" customHeight="1">
      <c r="B76" s="233" t="s">
        <v>162</v>
      </c>
      <c r="C76" s="234"/>
      <c r="D76" s="217">
        <v>292636</v>
      </c>
      <c r="E76" s="220">
        <f t="shared" si="4"/>
        <v>8.6599999999999996E-2</v>
      </c>
      <c r="F76" s="16">
        <v>14</v>
      </c>
      <c r="G76" s="221">
        <f t="shared" si="5"/>
        <v>9.3299999999999994E-2</v>
      </c>
      <c r="J76" s="139">
        <v>8.66</v>
      </c>
      <c r="K76" s="140">
        <v>9.33</v>
      </c>
    </row>
    <row r="77" spans="2:11" ht="20" customHeight="1">
      <c r="B77" s="233" t="s">
        <v>163</v>
      </c>
      <c r="C77" s="234"/>
      <c r="D77" s="217">
        <v>148567</v>
      </c>
      <c r="E77" s="220">
        <f t="shared" si="4"/>
        <v>4.4000000000000004E-2</v>
      </c>
      <c r="F77" s="16">
        <v>7</v>
      </c>
      <c r="G77" s="221">
        <f t="shared" si="5"/>
        <v>4.6600000000000003E-2</v>
      </c>
      <c r="J77" s="139">
        <v>4.4000000000000004</v>
      </c>
      <c r="K77" s="140">
        <v>4.66</v>
      </c>
    </row>
    <row r="78" spans="2:11" ht="20" customHeight="1">
      <c r="B78" s="233" t="s">
        <v>164</v>
      </c>
      <c r="C78" s="234"/>
      <c r="D78" s="217">
        <v>117871</v>
      </c>
      <c r="E78" s="220">
        <f t="shared" si="4"/>
        <v>3.49E-2</v>
      </c>
      <c r="F78" s="16">
        <v>6</v>
      </c>
      <c r="G78" s="221">
        <f t="shared" si="5"/>
        <v>0.04</v>
      </c>
      <c r="J78" s="139">
        <v>3.49</v>
      </c>
      <c r="K78" s="140">
        <v>4</v>
      </c>
    </row>
    <row r="79" spans="2:11" ht="20" customHeight="1">
      <c r="B79" s="233" t="s">
        <v>165</v>
      </c>
      <c r="C79" s="234"/>
      <c r="D79" s="217">
        <v>85060</v>
      </c>
      <c r="E79" s="220">
        <f t="shared" si="4"/>
        <v>2.52E-2</v>
      </c>
      <c r="F79" s="16">
        <v>0</v>
      </c>
      <c r="G79" s="221">
        <f t="shared" si="5"/>
        <v>0</v>
      </c>
      <c r="J79" s="139">
        <v>2.52</v>
      </c>
      <c r="K79" s="140">
        <v>0</v>
      </c>
    </row>
    <row r="80" spans="2:11" ht="20" customHeight="1">
      <c r="B80" s="233" t="s">
        <v>166</v>
      </c>
      <c r="C80" s="234"/>
      <c r="D80" s="217">
        <v>61401</v>
      </c>
      <c r="E80" s="220">
        <f t="shared" si="4"/>
        <v>1.8200000000000001E-2</v>
      </c>
      <c r="F80" s="16">
        <v>0</v>
      </c>
      <c r="G80" s="221">
        <f t="shared" si="5"/>
        <v>0</v>
      </c>
      <c r="J80" s="139">
        <v>1.82</v>
      </c>
      <c r="K80" s="140">
        <v>0</v>
      </c>
    </row>
    <row r="81" spans="1:11" ht="20" customHeight="1">
      <c r="B81" s="233" t="s">
        <v>441</v>
      </c>
      <c r="C81" s="234"/>
      <c r="D81" s="217">
        <v>60041</v>
      </c>
      <c r="E81" s="220">
        <f t="shared" si="4"/>
        <v>1.78E-2</v>
      </c>
      <c r="F81" s="16">
        <v>0</v>
      </c>
      <c r="G81" s="221">
        <f t="shared" si="5"/>
        <v>0</v>
      </c>
      <c r="J81" s="139">
        <v>1.78</v>
      </c>
      <c r="K81" s="140">
        <v>0</v>
      </c>
    </row>
    <row r="82" spans="1:11" ht="20" customHeight="1">
      <c r="B82" s="233" t="s">
        <v>167</v>
      </c>
      <c r="C82" s="234"/>
      <c r="D82" s="217">
        <v>24797</v>
      </c>
      <c r="E82" s="220">
        <f t="shared" si="4"/>
        <v>7.3000000000000001E-3</v>
      </c>
      <c r="F82" s="16">
        <v>0</v>
      </c>
      <c r="G82" s="221">
        <f t="shared" si="5"/>
        <v>0</v>
      </c>
      <c r="J82" s="139">
        <v>0.73</v>
      </c>
      <c r="K82" s="140">
        <v>0</v>
      </c>
    </row>
    <row r="83" spans="1:11" ht="20" customHeight="1">
      <c r="B83" s="233" t="s">
        <v>450</v>
      </c>
      <c r="C83" s="234"/>
      <c r="D83" s="217">
        <v>13417</v>
      </c>
      <c r="E83" s="220">
        <f t="shared" si="4"/>
        <v>4.0000000000000001E-3</v>
      </c>
      <c r="F83" s="16">
        <v>0</v>
      </c>
      <c r="G83" s="221">
        <f t="shared" si="5"/>
        <v>0</v>
      </c>
      <c r="J83" s="139">
        <v>0.4</v>
      </c>
      <c r="K83" s="140">
        <v>0</v>
      </c>
    </row>
    <row r="84" spans="1:11" ht="40" customHeight="1">
      <c r="B84" s="473" t="s">
        <v>168</v>
      </c>
      <c r="C84" s="474"/>
      <c r="D84" s="217">
        <v>7023</v>
      </c>
      <c r="E84" s="220">
        <f t="shared" si="4"/>
        <v>2.0999999999999999E-3</v>
      </c>
      <c r="F84" s="16">
        <v>0</v>
      </c>
      <c r="G84" s="221">
        <f t="shared" si="5"/>
        <v>0</v>
      </c>
      <c r="J84" s="139">
        <v>0.21</v>
      </c>
      <c r="K84" s="140">
        <v>0</v>
      </c>
    </row>
    <row r="85" spans="1:11" ht="20" customHeight="1">
      <c r="B85" s="233" t="s">
        <v>169</v>
      </c>
      <c r="C85" s="234"/>
      <c r="D85" s="217">
        <v>3326</v>
      </c>
      <c r="E85" s="220">
        <f t="shared" si="4"/>
        <v>1E-3</v>
      </c>
      <c r="F85" s="16">
        <v>0</v>
      </c>
      <c r="G85" s="221">
        <f t="shared" si="5"/>
        <v>0</v>
      </c>
      <c r="J85" s="139">
        <v>0.1</v>
      </c>
      <c r="K85" s="140">
        <v>0</v>
      </c>
    </row>
    <row r="86" spans="1:11" ht="20" customHeight="1">
      <c r="B86" s="233" t="s">
        <v>170</v>
      </c>
      <c r="C86" s="234"/>
      <c r="D86" s="217">
        <v>1166</v>
      </c>
      <c r="E86" s="220">
        <f t="shared" si="4"/>
        <v>2.9999999999999997E-4</v>
      </c>
      <c r="F86" s="16">
        <v>0</v>
      </c>
      <c r="G86" s="221">
        <f t="shared" si="5"/>
        <v>0</v>
      </c>
      <c r="J86" s="139">
        <v>0.03</v>
      </c>
      <c r="K86" s="140">
        <v>0</v>
      </c>
    </row>
    <row r="87" spans="1:11" ht="20" customHeight="1">
      <c r="B87" s="233" t="s">
        <v>171</v>
      </c>
      <c r="C87" s="234"/>
      <c r="D87" s="217">
        <v>515</v>
      </c>
      <c r="E87" s="220">
        <f t="shared" si="4"/>
        <v>2.0000000000000001E-4</v>
      </c>
      <c r="F87" s="16">
        <v>0</v>
      </c>
      <c r="G87" s="221">
        <f t="shared" si="5"/>
        <v>0</v>
      </c>
      <c r="J87" s="139">
        <v>0.02</v>
      </c>
      <c r="K87" s="140">
        <v>0</v>
      </c>
    </row>
    <row r="88" spans="1:11" ht="20" customHeight="1">
      <c r="B88" s="235" t="s">
        <v>396</v>
      </c>
      <c r="C88" s="236"/>
      <c r="D88" s="217">
        <v>3377726</v>
      </c>
      <c r="E88" s="138"/>
      <c r="F88" s="16">
        <v>150</v>
      </c>
      <c r="G88" s="227"/>
      <c r="J88" s="139"/>
      <c r="K88" s="140"/>
    </row>
    <row r="89" spans="1:11" ht="20" customHeight="1">
      <c r="B89" s="215"/>
      <c r="C89" s="82"/>
      <c r="E89" s="139"/>
      <c r="G89" s="140"/>
      <c r="J89" s="139"/>
      <c r="K89" s="140"/>
    </row>
    <row r="90" spans="1:11" ht="20" customHeight="1">
      <c r="A90" s="80" t="s">
        <v>188</v>
      </c>
      <c r="B90" s="215"/>
      <c r="C90" s="82"/>
    </row>
    <row r="91" spans="1:11" ht="20" customHeight="1">
      <c r="A91" s="484" t="s">
        <v>442</v>
      </c>
      <c r="B91" s="485"/>
      <c r="C91" s="485"/>
      <c r="D91" s="485"/>
    </row>
    <row r="92" spans="1:11" ht="20" customHeight="1">
      <c r="B92" s="216" t="s">
        <v>351</v>
      </c>
      <c r="C92" s="217">
        <v>3772651</v>
      </c>
    </row>
    <row r="93" spans="1:11" ht="20" customHeight="1">
      <c r="B93" s="216" t="s">
        <v>144</v>
      </c>
      <c r="C93" s="217">
        <v>3177014</v>
      </c>
    </row>
    <row r="94" spans="1:11" ht="20" customHeight="1">
      <c r="B94" s="216" t="s">
        <v>352</v>
      </c>
      <c r="C94" s="16"/>
    </row>
    <row r="95" spans="1:11" ht="20" customHeight="1">
      <c r="B95" s="216" t="s">
        <v>353</v>
      </c>
      <c r="C95" s="218">
        <v>0.84209999999999996</v>
      </c>
    </row>
    <row r="96" spans="1:11" ht="20" customHeight="1">
      <c r="B96" s="216" t="s">
        <v>145</v>
      </c>
      <c r="C96" s="217">
        <v>3090947</v>
      </c>
    </row>
    <row r="97" spans="2:11" ht="20" customHeight="1">
      <c r="B97" s="216" t="s">
        <v>146</v>
      </c>
      <c r="C97" s="218">
        <v>0.9748</v>
      </c>
    </row>
    <row r="98" spans="2:11" ht="20" customHeight="1"/>
    <row r="99" spans="2:11" s="207" customFormat="1" ht="20" customHeight="1">
      <c r="B99" s="231" t="s">
        <v>320</v>
      </c>
      <c r="C99" s="265"/>
      <c r="D99" s="219" t="s">
        <v>553</v>
      </c>
      <c r="E99" s="219" t="s">
        <v>554</v>
      </c>
      <c r="F99" s="219" t="s">
        <v>555</v>
      </c>
      <c r="G99" s="219" t="s">
        <v>556</v>
      </c>
      <c r="J99" s="198" t="s">
        <v>358</v>
      </c>
      <c r="K99" s="198" t="s">
        <v>360</v>
      </c>
    </row>
    <row r="100" spans="2:11" ht="20" customHeight="1">
      <c r="B100" s="266" t="s">
        <v>64</v>
      </c>
      <c r="C100" s="267"/>
      <c r="D100" s="217">
        <v>1036459</v>
      </c>
      <c r="E100" s="220">
        <f t="shared" ref="E100:E121" si="6">J100/100</f>
        <v>0.33529999999999999</v>
      </c>
      <c r="F100" s="16">
        <v>24</v>
      </c>
      <c r="G100" s="221">
        <f t="shared" ref="G100:G121" si="7">K100/100</f>
        <v>0.47100000000000003</v>
      </c>
      <c r="J100" s="80">
        <v>33.53</v>
      </c>
      <c r="K100" s="80">
        <v>47.1</v>
      </c>
    </row>
    <row r="101" spans="2:11" ht="20" customHeight="1">
      <c r="B101" s="266" t="s">
        <v>310</v>
      </c>
      <c r="C101" s="267"/>
      <c r="D101" s="217">
        <v>446230</v>
      </c>
      <c r="E101" s="220">
        <f t="shared" si="6"/>
        <v>0.1444</v>
      </c>
      <c r="F101" s="16">
        <v>10</v>
      </c>
      <c r="G101" s="221">
        <f t="shared" si="7"/>
        <v>0.19600000000000001</v>
      </c>
      <c r="J101" s="80">
        <v>14.44</v>
      </c>
      <c r="K101" s="80">
        <v>19.600000000000001</v>
      </c>
    </row>
    <row r="102" spans="2:11" ht="20" customHeight="1">
      <c r="B102" s="266" t="s">
        <v>308</v>
      </c>
      <c r="C102" s="267"/>
      <c r="D102" s="217">
        <v>290249</v>
      </c>
      <c r="E102" s="220">
        <f t="shared" si="6"/>
        <v>9.3900000000000011E-2</v>
      </c>
      <c r="F102" s="16">
        <v>6</v>
      </c>
      <c r="G102" s="221">
        <f t="shared" si="7"/>
        <v>0.11800000000000001</v>
      </c>
      <c r="J102" s="80">
        <v>9.39</v>
      </c>
      <c r="K102" s="80">
        <v>11.8</v>
      </c>
    </row>
    <row r="103" spans="2:11" ht="20" customHeight="1">
      <c r="B103" s="266" t="s">
        <v>309</v>
      </c>
      <c r="C103" s="267"/>
      <c r="D103" s="217">
        <v>277061</v>
      </c>
      <c r="E103" s="220">
        <f t="shared" si="6"/>
        <v>8.9600000000000013E-2</v>
      </c>
      <c r="F103" s="16">
        <v>6</v>
      </c>
      <c r="G103" s="221">
        <f t="shared" si="7"/>
        <v>0.11800000000000001</v>
      </c>
      <c r="J103" s="80">
        <v>8.9600000000000009</v>
      </c>
      <c r="K103" s="80">
        <v>11.8</v>
      </c>
    </row>
    <row r="104" spans="2:11" ht="20" customHeight="1">
      <c r="B104" s="266" t="s">
        <v>65</v>
      </c>
      <c r="C104" s="267"/>
      <c r="D104" s="217">
        <v>227925</v>
      </c>
      <c r="E104" s="220">
        <f t="shared" si="6"/>
        <v>7.3700000000000002E-2</v>
      </c>
      <c r="F104" s="16">
        <v>5</v>
      </c>
      <c r="G104" s="221">
        <f t="shared" si="7"/>
        <v>9.8000000000000004E-2</v>
      </c>
      <c r="J104" s="80">
        <v>7.37</v>
      </c>
      <c r="K104" s="80">
        <v>9.8000000000000007</v>
      </c>
    </row>
    <row r="105" spans="2:11" ht="20" customHeight="1">
      <c r="B105" s="266" t="s">
        <v>66</v>
      </c>
      <c r="C105" s="267"/>
      <c r="D105" s="217">
        <v>150095</v>
      </c>
      <c r="E105" s="220">
        <f t="shared" si="6"/>
        <v>4.8600000000000004E-2</v>
      </c>
      <c r="F105" s="16">
        <v>0</v>
      </c>
      <c r="G105" s="221">
        <f t="shared" si="7"/>
        <v>0</v>
      </c>
      <c r="J105" s="80">
        <v>4.8600000000000003</v>
      </c>
      <c r="K105" s="80">
        <v>0</v>
      </c>
    </row>
    <row r="106" spans="2:11" ht="20" customHeight="1">
      <c r="B106" s="266" t="s">
        <v>67</v>
      </c>
      <c r="C106" s="267"/>
      <c r="D106" s="217">
        <v>122359</v>
      </c>
      <c r="E106" s="220">
        <f t="shared" si="6"/>
        <v>3.9599999999999996E-2</v>
      </c>
      <c r="F106" s="16">
        <v>0</v>
      </c>
      <c r="G106" s="221">
        <f t="shared" si="7"/>
        <v>0</v>
      </c>
      <c r="J106" s="80">
        <v>3.96</v>
      </c>
      <c r="K106" s="80">
        <v>0</v>
      </c>
    </row>
    <row r="107" spans="2:11" ht="20" customHeight="1">
      <c r="B107" s="266" t="s">
        <v>68</v>
      </c>
      <c r="C107" s="267"/>
      <c r="D107" s="217">
        <v>122226</v>
      </c>
      <c r="E107" s="220">
        <f t="shared" si="6"/>
        <v>3.95E-2</v>
      </c>
      <c r="F107" s="16">
        <v>0</v>
      </c>
      <c r="G107" s="221">
        <f t="shared" si="7"/>
        <v>0</v>
      </c>
      <c r="J107" s="80">
        <v>3.95</v>
      </c>
      <c r="K107" s="80">
        <v>0</v>
      </c>
    </row>
    <row r="108" spans="2:11" ht="20" customHeight="1">
      <c r="B108" s="266" t="s">
        <v>69</v>
      </c>
      <c r="C108" s="267"/>
      <c r="D108" s="217">
        <v>106612</v>
      </c>
      <c r="E108" s="220">
        <f t="shared" si="6"/>
        <v>3.4500000000000003E-2</v>
      </c>
      <c r="F108" s="16">
        <v>0</v>
      </c>
      <c r="G108" s="221">
        <f t="shared" si="7"/>
        <v>0</v>
      </c>
      <c r="J108" s="80">
        <v>3.45</v>
      </c>
      <c r="K108" s="80">
        <v>0</v>
      </c>
    </row>
    <row r="109" spans="2:11" ht="20" customHeight="1">
      <c r="B109" s="266" t="s">
        <v>70</v>
      </c>
      <c r="C109" s="267"/>
      <c r="D109" s="217">
        <v>81047</v>
      </c>
      <c r="E109" s="220">
        <f t="shared" si="6"/>
        <v>2.6200000000000001E-2</v>
      </c>
      <c r="F109" s="16">
        <v>0</v>
      </c>
      <c r="G109" s="221">
        <f t="shared" si="7"/>
        <v>0</v>
      </c>
      <c r="J109" s="80">
        <v>2.62</v>
      </c>
      <c r="K109" s="80">
        <v>0</v>
      </c>
    </row>
    <row r="110" spans="2:11" ht="20" customHeight="1">
      <c r="B110" s="266" t="s">
        <v>71</v>
      </c>
      <c r="C110" s="267"/>
      <c r="D110" s="217">
        <v>72877</v>
      </c>
      <c r="E110" s="220">
        <f t="shared" si="6"/>
        <v>2.3599999999999999E-2</v>
      </c>
      <c r="F110" s="16">
        <v>0</v>
      </c>
      <c r="G110" s="221">
        <f t="shared" si="7"/>
        <v>0</v>
      </c>
      <c r="J110" s="80">
        <v>2.36</v>
      </c>
      <c r="K110" s="80">
        <v>0</v>
      </c>
    </row>
    <row r="111" spans="2:11" ht="20" customHeight="1">
      <c r="B111" s="266" t="s">
        <v>122</v>
      </c>
      <c r="C111" s="268"/>
      <c r="D111" s="217">
        <v>35422</v>
      </c>
      <c r="E111" s="220">
        <f t="shared" si="6"/>
        <v>1.15E-2</v>
      </c>
      <c r="F111" s="16">
        <v>0</v>
      </c>
      <c r="G111" s="221">
        <f t="shared" si="7"/>
        <v>0</v>
      </c>
      <c r="J111" s="80">
        <v>1.1499999999999999</v>
      </c>
      <c r="K111" s="80">
        <v>0</v>
      </c>
    </row>
    <row r="112" spans="2:11" ht="20" customHeight="1">
      <c r="B112" s="266" t="s">
        <v>72</v>
      </c>
      <c r="C112" s="267"/>
      <c r="D112" s="217">
        <v>31462</v>
      </c>
      <c r="E112" s="220">
        <f t="shared" si="6"/>
        <v>1.0200000000000001E-2</v>
      </c>
      <c r="F112" s="16">
        <v>0</v>
      </c>
      <c r="G112" s="221">
        <f t="shared" si="7"/>
        <v>0</v>
      </c>
      <c r="J112" s="80">
        <v>1.02</v>
      </c>
      <c r="K112" s="80">
        <v>0</v>
      </c>
    </row>
    <row r="113" spans="1:11" ht="20" customHeight="1">
      <c r="B113" s="266" t="s">
        <v>120</v>
      </c>
      <c r="C113" s="267"/>
      <c r="D113" s="217">
        <v>23487</v>
      </c>
      <c r="E113" s="220">
        <f t="shared" si="6"/>
        <v>7.6E-3</v>
      </c>
      <c r="F113" s="16">
        <v>0</v>
      </c>
      <c r="G113" s="221">
        <f t="shared" si="7"/>
        <v>0</v>
      </c>
      <c r="J113" s="80">
        <v>0.76</v>
      </c>
      <c r="K113" s="80">
        <v>0</v>
      </c>
    </row>
    <row r="114" spans="1:11" ht="20" customHeight="1">
      <c r="B114" s="266" t="s">
        <v>73</v>
      </c>
      <c r="C114" s="267"/>
      <c r="D114" s="217">
        <v>16446</v>
      </c>
      <c r="E114" s="220">
        <f t="shared" si="6"/>
        <v>5.3E-3</v>
      </c>
      <c r="F114" s="16">
        <v>0</v>
      </c>
      <c r="G114" s="221">
        <f t="shared" si="7"/>
        <v>0</v>
      </c>
      <c r="J114" s="80">
        <v>0.53</v>
      </c>
      <c r="K114" s="80">
        <v>0</v>
      </c>
    </row>
    <row r="115" spans="1:11" ht="20" customHeight="1">
      <c r="B115" s="266" t="s">
        <v>121</v>
      </c>
      <c r="C115" s="268"/>
      <c r="D115" s="217">
        <v>13139</v>
      </c>
      <c r="E115" s="220">
        <f t="shared" si="6"/>
        <v>4.3E-3</v>
      </c>
      <c r="F115" s="16">
        <v>0</v>
      </c>
      <c r="G115" s="221">
        <f t="shared" si="7"/>
        <v>0</v>
      </c>
      <c r="J115" s="80">
        <v>0.43</v>
      </c>
      <c r="K115" s="80">
        <v>0</v>
      </c>
    </row>
    <row r="116" spans="1:11" ht="40" customHeight="1">
      <c r="B116" s="473" t="s">
        <v>74</v>
      </c>
      <c r="C116" s="474"/>
      <c r="D116" s="217">
        <v>11227</v>
      </c>
      <c r="E116" s="220">
        <f t="shared" si="6"/>
        <v>3.5999999999999999E-3</v>
      </c>
      <c r="F116" s="16">
        <v>0</v>
      </c>
      <c r="G116" s="221">
        <f t="shared" si="7"/>
        <v>0</v>
      </c>
      <c r="J116" s="80">
        <v>0.36</v>
      </c>
      <c r="K116" s="80">
        <v>0</v>
      </c>
    </row>
    <row r="117" spans="1:11" ht="20" customHeight="1">
      <c r="B117" s="266" t="s">
        <v>75</v>
      </c>
      <c r="C117" s="267"/>
      <c r="D117" s="217">
        <v>10150</v>
      </c>
      <c r="E117" s="220">
        <f t="shared" si="6"/>
        <v>3.3E-3</v>
      </c>
      <c r="F117" s="16">
        <v>0</v>
      </c>
      <c r="G117" s="221">
        <f t="shared" si="7"/>
        <v>0</v>
      </c>
      <c r="J117" s="80">
        <v>0.33</v>
      </c>
      <c r="K117" s="80">
        <v>0</v>
      </c>
    </row>
    <row r="118" spans="1:11" ht="20" customHeight="1">
      <c r="B118" s="266" t="s">
        <v>76</v>
      </c>
      <c r="C118" s="267"/>
      <c r="D118" s="217">
        <v>7821</v>
      </c>
      <c r="E118" s="220">
        <f t="shared" si="6"/>
        <v>2.5000000000000001E-3</v>
      </c>
      <c r="F118" s="16">
        <v>0</v>
      </c>
      <c r="G118" s="221">
        <f t="shared" si="7"/>
        <v>0</v>
      </c>
      <c r="J118" s="80">
        <v>0.25</v>
      </c>
      <c r="K118" s="80">
        <v>0</v>
      </c>
    </row>
    <row r="119" spans="1:11" ht="40" customHeight="1">
      <c r="B119" s="473" t="s">
        <v>77</v>
      </c>
      <c r="C119" s="474"/>
      <c r="D119" s="217">
        <v>4647</v>
      </c>
      <c r="E119" s="220">
        <f t="shared" si="6"/>
        <v>1.5E-3</v>
      </c>
      <c r="F119" s="16">
        <v>0</v>
      </c>
      <c r="G119" s="221">
        <f t="shared" si="7"/>
        <v>0</v>
      </c>
      <c r="J119" s="80">
        <v>0.15</v>
      </c>
      <c r="K119" s="80">
        <v>0</v>
      </c>
    </row>
    <row r="120" spans="1:11" ht="20" customHeight="1">
      <c r="B120" s="266" t="s">
        <v>78</v>
      </c>
      <c r="C120" s="267"/>
      <c r="D120" s="217">
        <v>2457</v>
      </c>
      <c r="E120" s="220">
        <f t="shared" si="6"/>
        <v>8.0000000000000004E-4</v>
      </c>
      <c r="F120" s="16">
        <v>0</v>
      </c>
      <c r="G120" s="221">
        <f t="shared" si="7"/>
        <v>0</v>
      </c>
      <c r="J120" s="80">
        <v>0.08</v>
      </c>
      <c r="K120" s="80">
        <v>0</v>
      </c>
    </row>
    <row r="121" spans="1:11" ht="40" customHeight="1">
      <c r="B121" s="473" t="s">
        <v>79</v>
      </c>
      <c r="C121" s="474"/>
      <c r="D121" s="217">
        <v>1576</v>
      </c>
      <c r="E121" s="220">
        <f t="shared" si="6"/>
        <v>5.0000000000000001E-4</v>
      </c>
      <c r="F121" s="16">
        <v>0</v>
      </c>
      <c r="G121" s="221">
        <f t="shared" si="7"/>
        <v>0</v>
      </c>
      <c r="J121" s="80">
        <v>0.05</v>
      </c>
      <c r="K121" s="80">
        <v>0</v>
      </c>
    </row>
    <row r="122" spans="1:11" ht="20" customHeight="1">
      <c r="B122" s="269" t="s">
        <v>153</v>
      </c>
      <c r="C122" s="270"/>
      <c r="D122" s="217">
        <v>3090974</v>
      </c>
      <c r="E122" s="16"/>
      <c r="F122" s="16">
        <v>51</v>
      </c>
      <c r="G122" s="16"/>
    </row>
    <row r="123" spans="1:11" ht="20" customHeight="1"/>
    <row r="124" spans="1:11" ht="20" customHeight="1">
      <c r="A124" s="484" t="s">
        <v>443</v>
      </c>
      <c r="B124" s="485"/>
      <c r="C124" s="485"/>
      <c r="D124" s="485"/>
    </row>
    <row r="125" spans="1:11" ht="20" customHeight="1">
      <c r="B125" s="216" t="s">
        <v>351</v>
      </c>
      <c r="C125" s="217">
        <v>3770073</v>
      </c>
    </row>
    <row r="126" spans="1:11" ht="20" customHeight="1">
      <c r="B126" s="216" t="s">
        <v>144</v>
      </c>
      <c r="C126" s="217">
        <v>3174436</v>
      </c>
    </row>
    <row r="127" spans="1:11" ht="20" customHeight="1">
      <c r="B127" s="216" t="s">
        <v>352</v>
      </c>
      <c r="C127" s="16"/>
    </row>
    <row r="128" spans="1:11" ht="20" customHeight="1">
      <c r="B128" s="216" t="s">
        <v>353</v>
      </c>
      <c r="C128" s="220">
        <v>0.84199999999999997</v>
      </c>
    </row>
    <row r="129" spans="2:11" ht="20" customHeight="1">
      <c r="B129" s="216" t="s">
        <v>145</v>
      </c>
      <c r="C129" s="217">
        <v>3088426</v>
      </c>
    </row>
    <row r="130" spans="2:11" ht="20" customHeight="1">
      <c r="B130" s="216" t="s">
        <v>146</v>
      </c>
      <c r="C130" s="218">
        <v>0.9748</v>
      </c>
    </row>
    <row r="131" spans="2:11" ht="20" customHeight="1"/>
    <row r="132" spans="2:11" s="207" customFormat="1" ht="20" customHeight="1">
      <c r="B132" s="231" t="s">
        <v>320</v>
      </c>
      <c r="C132" s="265"/>
      <c r="D132" s="219" t="s">
        <v>553</v>
      </c>
      <c r="E132" s="219" t="s">
        <v>554</v>
      </c>
      <c r="F132" s="219" t="s">
        <v>555</v>
      </c>
      <c r="G132" s="219" t="s">
        <v>556</v>
      </c>
      <c r="J132" s="198" t="s">
        <v>358</v>
      </c>
      <c r="K132" s="198" t="s">
        <v>360</v>
      </c>
    </row>
    <row r="133" spans="2:11" ht="20" customHeight="1">
      <c r="B133" s="266" t="s">
        <v>64</v>
      </c>
      <c r="C133" s="267"/>
      <c r="D133" s="217">
        <v>1045395</v>
      </c>
      <c r="E133" s="220">
        <f t="shared" ref="E133:E154" si="8">J133/100</f>
        <v>0.33850000000000002</v>
      </c>
      <c r="F133" s="16">
        <v>33</v>
      </c>
      <c r="G133" s="221">
        <f t="shared" ref="G133:G154" si="9">K133/100</f>
        <v>0.44</v>
      </c>
      <c r="J133" s="199">
        <v>33.85</v>
      </c>
      <c r="K133" s="140">
        <v>44</v>
      </c>
    </row>
    <row r="134" spans="2:11" ht="20" customHeight="1">
      <c r="B134" s="266" t="s">
        <v>310</v>
      </c>
      <c r="C134" s="267"/>
      <c r="D134" s="217">
        <v>433750</v>
      </c>
      <c r="E134" s="220">
        <f t="shared" si="8"/>
        <v>0.1404</v>
      </c>
      <c r="F134" s="16">
        <v>13</v>
      </c>
      <c r="G134" s="221">
        <f t="shared" si="9"/>
        <v>0.17300000000000001</v>
      </c>
      <c r="J134" s="199">
        <v>14.04</v>
      </c>
      <c r="K134" s="140">
        <v>17.3</v>
      </c>
    </row>
    <row r="135" spans="2:11" ht="20" customHeight="1">
      <c r="B135" s="266" t="s">
        <v>308</v>
      </c>
      <c r="C135" s="267"/>
      <c r="D135" s="217">
        <v>288864</v>
      </c>
      <c r="E135" s="220">
        <f t="shared" si="8"/>
        <v>9.35E-2</v>
      </c>
      <c r="F135" s="16">
        <v>9</v>
      </c>
      <c r="G135" s="221">
        <f t="shared" si="9"/>
        <v>0.12</v>
      </c>
      <c r="J135" s="199">
        <v>9.35</v>
      </c>
      <c r="K135" s="140">
        <v>12</v>
      </c>
    </row>
    <row r="136" spans="2:11" ht="20" customHeight="1">
      <c r="B136" s="266" t="s">
        <v>309</v>
      </c>
      <c r="C136" s="267"/>
      <c r="D136" s="217">
        <v>272100</v>
      </c>
      <c r="E136" s="220">
        <f t="shared" si="8"/>
        <v>8.8100000000000012E-2</v>
      </c>
      <c r="F136" s="16">
        <v>8</v>
      </c>
      <c r="G136" s="221">
        <f t="shared" si="9"/>
        <v>0.107</v>
      </c>
      <c r="J136" s="199">
        <v>8.81</v>
      </c>
      <c r="K136" s="140">
        <v>10.7</v>
      </c>
    </row>
    <row r="137" spans="2:11" ht="20" customHeight="1">
      <c r="B137" s="266" t="s">
        <v>65</v>
      </c>
      <c r="C137" s="267"/>
      <c r="D137" s="217">
        <v>228219</v>
      </c>
      <c r="E137" s="220">
        <f t="shared" si="8"/>
        <v>7.3899999999999993E-2</v>
      </c>
      <c r="F137" s="16">
        <v>7</v>
      </c>
      <c r="G137" s="221">
        <f t="shared" si="9"/>
        <v>9.3000000000000013E-2</v>
      </c>
      <c r="J137" s="199">
        <v>7.39</v>
      </c>
      <c r="K137" s="140">
        <v>9.3000000000000007</v>
      </c>
    </row>
    <row r="138" spans="2:11" ht="20" customHeight="1">
      <c r="B138" s="266" t="s">
        <v>66</v>
      </c>
      <c r="C138" s="267"/>
      <c r="D138" s="217">
        <v>188223</v>
      </c>
      <c r="E138" s="220">
        <f t="shared" si="8"/>
        <v>6.0899999999999996E-2</v>
      </c>
      <c r="F138" s="16">
        <v>5</v>
      </c>
      <c r="G138" s="221">
        <f t="shared" si="9"/>
        <v>6.7000000000000004E-2</v>
      </c>
      <c r="J138" s="199">
        <v>6.09</v>
      </c>
      <c r="K138" s="140">
        <v>6.7</v>
      </c>
    </row>
    <row r="139" spans="2:11" ht="20" customHeight="1">
      <c r="B139" s="266" t="s">
        <v>67</v>
      </c>
      <c r="C139" s="267"/>
      <c r="D139" s="217">
        <v>124649</v>
      </c>
      <c r="E139" s="220">
        <f t="shared" si="8"/>
        <v>4.0399999999999998E-2</v>
      </c>
      <c r="F139" s="16">
        <v>0</v>
      </c>
      <c r="G139" s="221">
        <f t="shared" si="9"/>
        <v>0</v>
      </c>
      <c r="J139" s="199">
        <v>4.04</v>
      </c>
      <c r="K139" s="140">
        <v>0</v>
      </c>
    </row>
    <row r="140" spans="2:11" ht="20" customHeight="1">
      <c r="B140" s="266" t="s">
        <v>68</v>
      </c>
      <c r="C140" s="267"/>
      <c r="D140" s="217">
        <v>113176</v>
      </c>
      <c r="E140" s="220">
        <f t="shared" si="8"/>
        <v>3.6600000000000001E-2</v>
      </c>
      <c r="F140" s="16">
        <v>0</v>
      </c>
      <c r="G140" s="221">
        <f t="shared" si="9"/>
        <v>0</v>
      </c>
      <c r="J140" s="199">
        <v>3.66</v>
      </c>
      <c r="K140" s="140">
        <v>0</v>
      </c>
    </row>
    <row r="141" spans="2:11" ht="20" customHeight="1">
      <c r="B141" s="266" t="s">
        <v>69</v>
      </c>
      <c r="C141" s="267"/>
      <c r="D141" s="217">
        <v>100054</v>
      </c>
      <c r="E141" s="220">
        <f t="shared" si="8"/>
        <v>3.2400000000000005E-2</v>
      </c>
      <c r="F141" s="16">
        <v>0</v>
      </c>
      <c r="G141" s="221">
        <f t="shared" si="9"/>
        <v>0</v>
      </c>
      <c r="J141" s="199">
        <v>3.24</v>
      </c>
      <c r="K141" s="140">
        <v>0</v>
      </c>
    </row>
    <row r="142" spans="2:11" ht="20" customHeight="1">
      <c r="B142" s="266" t="s">
        <v>70</v>
      </c>
      <c r="C142" s="267"/>
      <c r="D142" s="217">
        <v>75149</v>
      </c>
      <c r="E142" s="220">
        <f t="shared" si="8"/>
        <v>2.4300000000000002E-2</v>
      </c>
      <c r="F142" s="16">
        <v>0</v>
      </c>
      <c r="G142" s="221">
        <f t="shared" si="9"/>
        <v>0</v>
      </c>
      <c r="J142" s="199">
        <v>2.4300000000000002</v>
      </c>
      <c r="K142" s="140">
        <v>0</v>
      </c>
    </row>
    <row r="143" spans="2:11" ht="20" customHeight="1">
      <c r="B143" s="266" t="s">
        <v>71</v>
      </c>
      <c r="C143" s="267"/>
      <c r="D143" s="217">
        <v>71122</v>
      </c>
      <c r="E143" s="220">
        <f t="shared" si="8"/>
        <v>2.3E-2</v>
      </c>
      <c r="F143" s="16">
        <v>0</v>
      </c>
      <c r="G143" s="221">
        <f t="shared" si="9"/>
        <v>0</v>
      </c>
      <c r="J143" s="199">
        <v>2.2999999999999998</v>
      </c>
      <c r="K143" s="140">
        <v>0</v>
      </c>
    </row>
    <row r="144" spans="2:11" ht="20" customHeight="1">
      <c r="B144" s="266" t="s">
        <v>122</v>
      </c>
      <c r="C144" s="268"/>
      <c r="D144" s="217">
        <v>34929</v>
      </c>
      <c r="E144" s="220">
        <f t="shared" si="8"/>
        <v>1.1299999999999999E-2</v>
      </c>
      <c r="F144" s="16">
        <v>0</v>
      </c>
      <c r="G144" s="221">
        <f t="shared" si="9"/>
        <v>0</v>
      </c>
      <c r="J144" s="199">
        <v>1.1299999999999999</v>
      </c>
      <c r="K144" s="140">
        <v>0</v>
      </c>
    </row>
    <row r="145" spans="1:11" ht="20" customHeight="1">
      <c r="B145" s="266" t="s">
        <v>72</v>
      </c>
      <c r="C145" s="267"/>
      <c r="D145" s="217">
        <v>31392</v>
      </c>
      <c r="E145" s="220">
        <f t="shared" si="8"/>
        <v>1.0200000000000001E-2</v>
      </c>
      <c r="F145" s="16">
        <v>0</v>
      </c>
      <c r="G145" s="221">
        <f t="shared" si="9"/>
        <v>0</v>
      </c>
      <c r="J145" s="199">
        <v>1.02</v>
      </c>
      <c r="K145" s="140">
        <v>0</v>
      </c>
    </row>
    <row r="146" spans="1:11" ht="20" customHeight="1">
      <c r="B146" s="266" t="s">
        <v>120</v>
      </c>
      <c r="C146" s="267"/>
      <c r="D146" s="217">
        <v>22202</v>
      </c>
      <c r="E146" s="220">
        <f t="shared" si="8"/>
        <v>7.1999999999999998E-3</v>
      </c>
      <c r="F146" s="16">
        <v>0</v>
      </c>
      <c r="G146" s="221">
        <f t="shared" si="9"/>
        <v>0</v>
      </c>
      <c r="J146" s="199">
        <v>0.72</v>
      </c>
      <c r="K146" s="140">
        <v>0</v>
      </c>
    </row>
    <row r="147" spans="1:11" ht="20" customHeight="1">
      <c r="B147" s="266" t="s">
        <v>73</v>
      </c>
      <c r="C147" s="267"/>
      <c r="D147" s="217">
        <v>16892</v>
      </c>
      <c r="E147" s="220">
        <f t="shared" si="8"/>
        <v>5.5000000000000005E-3</v>
      </c>
      <c r="F147" s="16">
        <v>0</v>
      </c>
      <c r="G147" s="221">
        <f t="shared" si="9"/>
        <v>0</v>
      </c>
      <c r="J147" s="199">
        <v>0.55000000000000004</v>
      </c>
      <c r="K147" s="140">
        <v>0</v>
      </c>
    </row>
    <row r="148" spans="1:11" ht="20" customHeight="1">
      <c r="B148" s="266" t="s">
        <v>121</v>
      </c>
      <c r="C148" s="268"/>
      <c r="D148" s="217">
        <v>11259</v>
      </c>
      <c r="E148" s="220">
        <f t="shared" si="8"/>
        <v>3.5999999999999999E-3</v>
      </c>
      <c r="F148" s="16">
        <v>0</v>
      </c>
      <c r="G148" s="221">
        <f t="shared" si="9"/>
        <v>0</v>
      </c>
      <c r="J148" s="199">
        <v>0.36</v>
      </c>
      <c r="K148" s="140">
        <v>0</v>
      </c>
    </row>
    <row r="149" spans="1:11" ht="40" customHeight="1">
      <c r="B149" s="473" t="s">
        <v>74</v>
      </c>
      <c r="C149" s="474"/>
      <c r="D149" s="217">
        <v>10540</v>
      </c>
      <c r="E149" s="220">
        <f t="shared" si="8"/>
        <v>3.4000000000000002E-3</v>
      </c>
      <c r="F149" s="16">
        <v>0</v>
      </c>
      <c r="G149" s="221">
        <f t="shared" si="9"/>
        <v>0</v>
      </c>
      <c r="J149" s="199">
        <v>0.34</v>
      </c>
      <c r="K149" s="140">
        <v>0</v>
      </c>
    </row>
    <row r="150" spans="1:11" ht="20" customHeight="1">
      <c r="B150" s="266" t="s">
        <v>75</v>
      </c>
      <c r="C150" s="267"/>
      <c r="D150" s="217">
        <v>10056</v>
      </c>
      <c r="E150" s="220">
        <f t="shared" si="8"/>
        <v>3.3E-3</v>
      </c>
      <c r="F150" s="16">
        <v>0</v>
      </c>
      <c r="G150" s="221">
        <f t="shared" si="9"/>
        <v>0</v>
      </c>
      <c r="J150" s="199">
        <v>0.33</v>
      </c>
      <c r="K150" s="140">
        <v>0</v>
      </c>
    </row>
    <row r="151" spans="1:11" ht="20" customHeight="1">
      <c r="B151" s="266" t="s">
        <v>76</v>
      </c>
      <c r="C151" s="267"/>
      <c r="D151" s="217">
        <v>1888</v>
      </c>
      <c r="E151" s="220">
        <f t="shared" si="8"/>
        <v>5.9999999999999995E-4</v>
      </c>
      <c r="F151" s="16">
        <v>0</v>
      </c>
      <c r="G151" s="221">
        <f t="shared" si="9"/>
        <v>0</v>
      </c>
      <c r="J151" s="199">
        <v>0.06</v>
      </c>
      <c r="K151" s="140">
        <v>0</v>
      </c>
    </row>
    <row r="152" spans="1:11" ht="40" customHeight="1">
      <c r="B152" s="473" t="s">
        <v>77</v>
      </c>
      <c r="C152" s="474"/>
      <c r="D152" s="217">
        <v>4489</v>
      </c>
      <c r="E152" s="220">
        <f t="shared" si="8"/>
        <v>1.5E-3</v>
      </c>
      <c r="F152" s="16">
        <v>0</v>
      </c>
      <c r="G152" s="221">
        <f t="shared" si="9"/>
        <v>0</v>
      </c>
      <c r="J152" s="199">
        <v>0.15</v>
      </c>
      <c r="K152" s="140">
        <v>0</v>
      </c>
    </row>
    <row r="153" spans="1:11" ht="20" customHeight="1">
      <c r="B153" s="266" t="s">
        <v>78</v>
      </c>
      <c r="C153" s="267"/>
      <c r="D153" s="217">
        <v>2992</v>
      </c>
      <c r="E153" s="220">
        <f t="shared" si="8"/>
        <v>1E-3</v>
      </c>
      <c r="F153" s="16">
        <v>0</v>
      </c>
      <c r="G153" s="221">
        <f t="shared" si="9"/>
        <v>0</v>
      </c>
      <c r="J153" s="199">
        <v>0.1</v>
      </c>
      <c r="K153" s="140">
        <v>0</v>
      </c>
    </row>
    <row r="154" spans="1:11" ht="40" customHeight="1">
      <c r="B154" s="473" t="s">
        <v>79</v>
      </c>
      <c r="C154" s="474"/>
      <c r="D154" s="217">
        <v>1086</v>
      </c>
      <c r="E154" s="220">
        <f t="shared" si="8"/>
        <v>4.0000000000000002E-4</v>
      </c>
      <c r="F154" s="16">
        <v>0</v>
      </c>
      <c r="G154" s="221">
        <f t="shared" si="9"/>
        <v>0</v>
      </c>
      <c r="J154" s="199">
        <v>0.04</v>
      </c>
      <c r="K154" s="140">
        <v>0</v>
      </c>
    </row>
    <row r="155" spans="1:11" ht="20" customHeight="1">
      <c r="B155" s="269" t="s">
        <v>153</v>
      </c>
      <c r="C155" s="270"/>
      <c r="D155" s="217">
        <v>3088426</v>
      </c>
      <c r="E155" s="16"/>
      <c r="F155" s="16">
        <v>75</v>
      </c>
      <c r="G155" s="227"/>
      <c r="K155" s="140"/>
    </row>
    <row r="156" spans="1:11" ht="20" customHeight="1"/>
    <row r="157" spans="1:11" ht="20" customHeight="1">
      <c r="A157" s="484" t="s">
        <v>444</v>
      </c>
      <c r="B157" s="485"/>
      <c r="C157" s="105"/>
    </row>
    <row r="158" spans="1:11" s="200" customFormat="1" ht="20" customHeight="1">
      <c r="B158" s="222" t="s">
        <v>351</v>
      </c>
      <c r="C158" s="217">
        <v>3770073</v>
      </c>
      <c r="E158" s="80"/>
      <c r="F158" s="80"/>
      <c r="G158" s="80"/>
      <c r="H158" s="80"/>
      <c r="J158" s="80"/>
      <c r="K158" s="80"/>
    </row>
    <row r="159" spans="1:11" ht="20" customHeight="1">
      <c r="A159" s="200"/>
      <c r="B159" s="222" t="s">
        <v>284</v>
      </c>
      <c r="C159" s="217">
        <v>3174436</v>
      </c>
    </row>
    <row r="160" spans="1:11" ht="20" customHeight="1">
      <c r="A160" s="200"/>
      <c r="B160" s="222" t="s">
        <v>352</v>
      </c>
      <c r="C160" s="224"/>
    </row>
    <row r="161" spans="1:11" ht="20" customHeight="1">
      <c r="A161" s="200"/>
      <c r="B161" s="222" t="s">
        <v>353</v>
      </c>
      <c r="C161" s="220">
        <v>0.84199999999999997</v>
      </c>
    </row>
    <row r="162" spans="1:11" ht="20" customHeight="1">
      <c r="A162" s="200"/>
      <c r="B162" s="222" t="s">
        <v>394</v>
      </c>
      <c r="C162" s="217">
        <v>3082696</v>
      </c>
    </row>
    <row r="163" spans="1:11" ht="20" customHeight="1">
      <c r="A163" s="200"/>
      <c r="B163" s="222" t="s">
        <v>412</v>
      </c>
      <c r="C163" s="226"/>
      <c r="D163" s="197"/>
    </row>
    <row r="164" spans="1:11" ht="20" customHeight="1">
      <c r="A164" s="200"/>
      <c r="B164" s="215"/>
      <c r="C164" s="82"/>
    </row>
    <row r="165" spans="1:11" s="207" customFormat="1" ht="20" customHeight="1">
      <c r="B165" s="231" t="s">
        <v>304</v>
      </c>
      <c r="C165" s="232"/>
      <c r="D165" s="219" t="s">
        <v>557</v>
      </c>
      <c r="E165" s="219" t="s">
        <v>558</v>
      </c>
      <c r="F165" s="219" t="s">
        <v>559</v>
      </c>
      <c r="G165" s="219" t="s">
        <v>560</v>
      </c>
      <c r="J165" s="198" t="s">
        <v>305</v>
      </c>
      <c r="K165" s="198" t="s">
        <v>306</v>
      </c>
    </row>
    <row r="166" spans="1:11" ht="20" customHeight="1">
      <c r="B166" s="233" t="s">
        <v>189</v>
      </c>
      <c r="C166" s="234"/>
      <c r="D166" s="217">
        <v>1148625</v>
      </c>
      <c r="E166" s="220">
        <f t="shared" ref="E166:E188" si="10">J166/100</f>
        <v>0.37259999999999999</v>
      </c>
      <c r="F166" s="16">
        <v>74</v>
      </c>
      <c r="G166" s="221">
        <f t="shared" ref="G166:G188" si="11">K166/100</f>
        <v>0.49329999999999996</v>
      </c>
      <c r="J166" s="139">
        <v>37.26</v>
      </c>
      <c r="K166" s="140">
        <v>49.33</v>
      </c>
    </row>
    <row r="167" spans="1:11" ht="20" customHeight="1">
      <c r="B167" s="233" t="s">
        <v>451</v>
      </c>
      <c r="C167" s="234"/>
      <c r="D167" s="217">
        <v>453203</v>
      </c>
      <c r="E167" s="220">
        <f t="shared" si="10"/>
        <v>0.14699999999999999</v>
      </c>
      <c r="F167" s="16">
        <v>29</v>
      </c>
      <c r="G167" s="221">
        <f t="shared" si="11"/>
        <v>0.19329999999999997</v>
      </c>
      <c r="J167" s="139">
        <v>14.7</v>
      </c>
      <c r="K167" s="140">
        <v>19.329999999999998</v>
      </c>
    </row>
    <row r="168" spans="1:11" ht="20" customHeight="1">
      <c r="B168" s="233" t="s">
        <v>190</v>
      </c>
      <c r="C168" s="234"/>
      <c r="D168" s="217">
        <v>273945</v>
      </c>
      <c r="E168" s="220">
        <f t="shared" si="10"/>
        <v>8.8900000000000007E-2</v>
      </c>
      <c r="F168" s="16">
        <v>18</v>
      </c>
      <c r="G168" s="221">
        <f t="shared" si="11"/>
        <v>0.12</v>
      </c>
      <c r="J168" s="139">
        <v>8.89</v>
      </c>
      <c r="K168" s="140">
        <v>12</v>
      </c>
    </row>
    <row r="169" spans="1:11" ht="20" customHeight="1">
      <c r="B169" s="233" t="s">
        <v>160</v>
      </c>
      <c r="C169" s="234"/>
      <c r="D169" s="217">
        <v>244527</v>
      </c>
      <c r="E169" s="220">
        <f t="shared" si="10"/>
        <v>7.9299999999999995E-2</v>
      </c>
      <c r="F169" s="16">
        <v>15</v>
      </c>
      <c r="G169" s="221">
        <f t="shared" si="11"/>
        <v>0.1</v>
      </c>
      <c r="J169" s="139">
        <v>7.93</v>
      </c>
      <c r="K169" s="140">
        <v>10</v>
      </c>
    </row>
    <row r="170" spans="1:11" ht="20" customHeight="1">
      <c r="B170" s="233" t="s">
        <v>191</v>
      </c>
      <c r="C170" s="234"/>
      <c r="D170" s="217">
        <v>228885</v>
      </c>
      <c r="E170" s="220">
        <f t="shared" si="10"/>
        <v>7.4200000000000002E-2</v>
      </c>
      <c r="F170" s="16">
        <v>14</v>
      </c>
      <c r="G170" s="221">
        <f t="shared" si="11"/>
        <v>9.3299999999999994E-2</v>
      </c>
      <c r="J170" s="139">
        <v>7.42</v>
      </c>
      <c r="K170" s="140">
        <v>9.33</v>
      </c>
    </row>
    <row r="171" spans="1:11" ht="20" customHeight="1">
      <c r="B171" s="233" t="s">
        <v>173</v>
      </c>
      <c r="C171" s="234"/>
      <c r="D171" s="217">
        <v>124503</v>
      </c>
      <c r="E171" s="220">
        <f t="shared" si="10"/>
        <v>4.0399999999999998E-2</v>
      </c>
      <c r="F171" s="16">
        <v>0</v>
      </c>
      <c r="G171" s="221">
        <f t="shared" si="11"/>
        <v>0</v>
      </c>
      <c r="J171" s="139">
        <v>4.04</v>
      </c>
      <c r="K171" s="140">
        <v>0</v>
      </c>
    </row>
    <row r="172" spans="1:11" ht="20" customHeight="1">
      <c r="B172" s="233" t="s">
        <v>174</v>
      </c>
      <c r="C172" s="234"/>
      <c r="D172" s="217">
        <v>123426</v>
      </c>
      <c r="E172" s="220">
        <f t="shared" si="10"/>
        <v>0.04</v>
      </c>
      <c r="F172" s="16">
        <v>0</v>
      </c>
      <c r="G172" s="221">
        <f t="shared" si="11"/>
        <v>0</v>
      </c>
      <c r="J172" s="139">
        <v>4</v>
      </c>
      <c r="K172" s="140">
        <v>0</v>
      </c>
    </row>
    <row r="173" spans="1:11" ht="20" customHeight="1">
      <c r="B173" s="233" t="s">
        <v>452</v>
      </c>
      <c r="C173" s="234"/>
      <c r="D173" s="217">
        <v>102058</v>
      </c>
      <c r="E173" s="220">
        <f t="shared" si="10"/>
        <v>3.3099999999999997E-2</v>
      </c>
      <c r="F173" s="16">
        <v>0</v>
      </c>
      <c r="G173" s="221">
        <f t="shared" si="11"/>
        <v>0</v>
      </c>
      <c r="J173" s="139">
        <v>3.31</v>
      </c>
      <c r="K173" s="140">
        <v>0</v>
      </c>
    </row>
    <row r="174" spans="1:11" ht="20" customHeight="1">
      <c r="B174" s="233" t="s">
        <v>192</v>
      </c>
      <c r="C174" s="234"/>
      <c r="D174" s="217">
        <v>94162</v>
      </c>
      <c r="E174" s="220">
        <f t="shared" si="10"/>
        <v>3.0499999999999999E-2</v>
      </c>
      <c r="F174" s="16">
        <v>0</v>
      </c>
      <c r="G174" s="221">
        <f t="shared" si="11"/>
        <v>0</v>
      </c>
      <c r="J174" s="139">
        <v>3.05</v>
      </c>
      <c r="K174" s="140">
        <v>0</v>
      </c>
    </row>
    <row r="175" spans="1:11" ht="20" customHeight="1">
      <c r="B175" s="233" t="s">
        <v>466</v>
      </c>
      <c r="C175" s="234"/>
      <c r="D175" s="217">
        <v>70689</v>
      </c>
      <c r="E175" s="220">
        <f t="shared" si="10"/>
        <v>2.29E-2</v>
      </c>
      <c r="F175" s="16">
        <v>0</v>
      </c>
      <c r="G175" s="221">
        <f t="shared" si="11"/>
        <v>0</v>
      </c>
      <c r="J175" s="139">
        <v>2.29</v>
      </c>
      <c r="K175" s="140">
        <v>0</v>
      </c>
    </row>
    <row r="176" spans="1:11" ht="20" customHeight="1">
      <c r="B176" s="233" t="s">
        <v>193</v>
      </c>
      <c r="C176" s="234"/>
      <c r="D176" s="217">
        <v>66010</v>
      </c>
      <c r="E176" s="220">
        <f t="shared" si="10"/>
        <v>2.1400000000000002E-2</v>
      </c>
      <c r="F176" s="16">
        <v>0</v>
      </c>
      <c r="G176" s="221">
        <f t="shared" si="11"/>
        <v>0</v>
      </c>
      <c r="J176" s="139">
        <v>2.14</v>
      </c>
      <c r="K176" s="140">
        <v>0</v>
      </c>
    </row>
    <row r="177" spans="1:11" ht="20" customHeight="1">
      <c r="B177" s="233" t="s">
        <v>194</v>
      </c>
      <c r="C177" s="234"/>
      <c r="D177" s="217">
        <v>33372</v>
      </c>
      <c r="E177" s="220">
        <f t="shared" si="10"/>
        <v>1.0800000000000001E-2</v>
      </c>
      <c r="F177" s="16">
        <v>0</v>
      </c>
      <c r="G177" s="221">
        <f t="shared" si="11"/>
        <v>0</v>
      </c>
      <c r="J177" s="139">
        <v>1.08</v>
      </c>
      <c r="K177" s="140">
        <v>0</v>
      </c>
    </row>
    <row r="178" spans="1:11" ht="20" customHeight="1">
      <c r="B178" s="233" t="s">
        <v>461</v>
      </c>
      <c r="C178" s="234"/>
      <c r="D178" s="217">
        <v>29818</v>
      </c>
      <c r="E178" s="220">
        <f t="shared" si="10"/>
        <v>9.7000000000000003E-3</v>
      </c>
      <c r="F178" s="16">
        <v>0</v>
      </c>
      <c r="G178" s="221">
        <f t="shared" si="11"/>
        <v>0</v>
      </c>
      <c r="J178" s="139">
        <v>0.97</v>
      </c>
      <c r="K178" s="140">
        <v>0</v>
      </c>
    </row>
    <row r="179" spans="1:11" ht="20" customHeight="1">
      <c r="B179" s="233" t="s">
        <v>453</v>
      </c>
      <c r="C179" s="234"/>
      <c r="D179" s="217">
        <v>23349</v>
      </c>
      <c r="E179" s="220">
        <f t="shared" si="10"/>
        <v>7.6E-3</v>
      </c>
      <c r="F179" s="16">
        <v>0</v>
      </c>
      <c r="G179" s="221">
        <f t="shared" si="11"/>
        <v>0</v>
      </c>
      <c r="J179" s="139">
        <v>0.76</v>
      </c>
      <c r="K179" s="140">
        <v>0</v>
      </c>
    </row>
    <row r="180" spans="1:11" ht="20" customHeight="1">
      <c r="B180" s="233" t="s">
        <v>275</v>
      </c>
      <c r="C180" s="234"/>
      <c r="D180" s="217">
        <v>18343</v>
      </c>
      <c r="E180" s="220">
        <f t="shared" si="10"/>
        <v>6.0000000000000001E-3</v>
      </c>
      <c r="F180" s="16">
        <v>0</v>
      </c>
      <c r="G180" s="221">
        <f t="shared" si="11"/>
        <v>0</v>
      </c>
      <c r="J180" s="139">
        <v>0.6</v>
      </c>
      <c r="K180" s="140">
        <v>0</v>
      </c>
    </row>
    <row r="181" spans="1:11" ht="40" customHeight="1">
      <c r="B181" s="473" t="s">
        <v>454</v>
      </c>
      <c r="C181" s="474"/>
      <c r="D181" s="217">
        <v>10069</v>
      </c>
      <c r="E181" s="220">
        <f t="shared" si="10"/>
        <v>3.3E-3</v>
      </c>
      <c r="F181" s="16">
        <v>0</v>
      </c>
      <c r="G181" s="221">
        <f t="shared" si="11"/>
        <v>0</v>
      </c>
      <c r="J181" s="139">
        <v>0.33</v>
      </c>
      <c r="K181" s="140">
        <v>0</v>
      </c>
    </row>
    <row r="182" spans="1:11" ht="40" customHeight="1">
      <c r="B182" s="473" t="s">
        <v>445</v>
      </c>
      <c r="C182" s="474"/>
      <c r="D182" s="217">
        <v>9414</v>
      </c>
      <c r="E182" s="220">
        <f t="shared" si="10"/>
        <v>3.0999999999999999E-3</v>
      </c>
      <c r="F182" s="16">
        <v>0</v>
      </c>
      <c r="G182" s="221">
        <f t="shared" si="11"/>
        <v>0</v>
      </c>
      <c r="J182" s="139">
        <v>0.31</v>
      </c>
      <c r="K182" s="140">
        <v>0</v>
      </c>
    </row>
    <row r="183" spans="1:11" ht="20" customHeight="1">
      <c r="B183" s="233" t="s">
        <v>276</v>
      </c>
      <c r="C183" s="234"/>
      <c r="D183" s="217">
        <v>9129</v>
      </c>
      <c r="E183" s="220">
        <f t="shared" si="10"/>
        <v>3.0000000000000001E-3</v>
      </c>
      <c r="F183" s="16">
        <v>0</v>
      </c>
      <c r="G183" s="221">
        <f t="shared" si="11"/>
        <v>0</v>
      </c>
      <c r="J183" s="139">
        <v>0.3</v>
      </c>
      <c r="K183" s="140">
        <v>0</v>
      </c>
    </row>
    <row r="184" spans="1:11" ht="20" customHeight="1">
      <c r="B184" s="233" t="s">
        <v>277</v>
      </c>
      <c r="C184" s="234"/>
      <c r="D184" s="217">
        <v>7169</v>
      </c>
      <c r="E184" s="220">
        <f t="shared" si="10"/>
        <v>2.3E-3</v>
      </c>
      <c r="F184" s="16">
        <v>0</v>
      </c>
      <c r="G184" s="221">
        <f t="shared" si="11"/>
        <v>0</v>
      </c>
      <c r="J184" s="139">
        <v>0.23</v>
      </c>
      <c r="K184" s="140">
        <v>0</v>
      </c>
    </row>
    <row r="185" spans="1:11" ht="40" customHeight="1">
      <c r="B185" s="473" t="s">
        <v>278</v>
      </c>
      <c r="C185" s="474"/>
      <c r="D185" s="217">
        <v>3986</v>
      </c>
      <c r="E185" s="220">
        <f t="shared" si="10"/>
        <v>1.2999999999999999E-3</v>
      </c>
      <c r="F185" s="16">
        <v>0</v>
      </c>
      <c r="G185" s="221">
        <f t="shared" si="11"/>
        <v>0</v>
      </c>
      <c r="J185" s="139">
        <v>0.13</v>
      </c>
      <c r="K185" s="140">
        <v>0</v>
      </c>
    </row>
    <row r="186" spans="1:11" ht="20" customHeight="1">
      <c r="B186" s="233" t="s">
        <v>279</v>
      </c>
      <c r="C186" s="234"/>
      <c r="D186" s="217">
        <v>3411</v>
      </c>
      <c r="E186" s="220">
        <f t="shared" si="10"/>
        <v>1.1000000000000001E-3</v>
      </c>
      <c r="F186" s="16">
        <v>0</v>
      </c>
      <c r="G186" s="221">
        <f t="shared" si="11"/>
        <v>0</v>
      </c>
      <c r="J186" s="139">
        <v>0.11</v>
      </c>
      <c r="K186" s="140">
        <v>0</v>
      </c>
    </row>
    <row r="187" spans="1:11" ht="20" customHeight="1">
      <c r="B187" s="233" t="s">
        <v>462</v>
      </c>
      <c r="C187" s="234"/>
      <c r="D187" s="217">
        <v>2500</v>
      </c>
      <c r="E187" s="220">
        <f t="shared" si="10"/>
        <v>8.0000000000000004E-4</v>
      </c>
      <c r="F187" s="16">
        <v>0</v>
      </c>
      <c r="G187" s="221">
        <f t="shared" si="11"/>
        <v>0</v>
      </c>
      <c r="J187" s="139">
        <v>0.08</v>
      </c>
      <c r="K187" s="140">
        <v>0</v>
      </c>
    </row>
    <row r="188" spans="1:11" ht="40" customHeight="1">
      <c r="B188" s="473" t="s">
        <v>204</v>
      </c>
      <c r="C188" s="474"/>
      <c r="D188" s="217">
        <v>2103</v>
      </c>
      <c r="E188" s="220">
        <f t="shared" si="10"/>
        <v>7.000000000000001E-4</v>
      </c>
      <c r="F188" s="16">
        <v>0</v>
      </c>
      <c r="G188" s="221">
        <f t="shared" si="11"/>
        <v>0</v>
      </c>
      <c r="J188" s="139">
        <v>7.0000000000000007E-2</v>
      </c>
      <c r="K188" s="140">
        <v>0</v>
      </c>
    </row>
    <row r="189" spans="1:11" ht="20" customHeight="1">
      <c r="B189" s="235" t="s">
        <v>396</v>
      </c>
      <c r="C189" s="236"/>
      <c r="D189" s="217">
        <v>3082696</v>
      </c>
      <c r="E189" s="138"/>
      <c r="F189" s="16">
        <v>150</v>
      </c>
      <c r="G189" s="227"/>
      <c r="J189" s="139"/>
      <c r="K189" s="140"/>
    </row>
    <row r="190" spans="1:11" ht="20" customHeight="1">
      <c r="B190" s="215"/>
      <c r="C190" s="82"/>
      <c r="E190" s="139"/>
      <c r="G190" s="140"/>
      <c r="J190" s="139"/>
      <c r="K190" s="140"/>
    </row>
    <row r="191" spans="1:11" ht="20" customHeight="1">
      <c r="A191" s="188" t="s">
        <v>449</v>
      </c>
      <c r="C191" s="105"/>
      <c r="D191" s="105"/>
      <c r="E191" s="105"/>
      <c r="F191" s="105"/>
      <c r="G191" s="105"/>
      <c r="J191" s="105"/>
      <c r="K191" s="188"/>
    </row>
    <row r="192" spans="1:11" ht="20" customHeight="1">
      <c r="A192" s="80" t="s">
        <v>446</v>
      </c>
      <c r="B192" s="215"/>
      <c r="C192" s="82"/>
    </row>
    <row r="193" spans="1:11" ht="20" customHeight="1">
      <c r="A193" s="200"/>
      <c r="B193" s="222" t="s">
        <v>351</v>
      </c>
      <c r="C193" s="217">
        <v>3876555</v>
      </c>
    </row>
    <row r="194" spans="1:11" ht="20" customHeight="1">
      <c r="A194" s="200"/>
      <c r="B194" s="222" t="s">
        <v>284</v>
      </c>
      <c r="C194" s="217">
        <v>2923265</v>
      </c>
    </row>
    <row r="195" spans="1:11" ht="20" customHeight="1">
      <c r="A195" s="200"/>
      <c r="B195" s="222" t="s">
        <v>352</v>
      </c>
      <c r="C195" s="228"/>
    </row>
    <row r="196" spans="1:11" ht="20" customHeight="1">
      <c r="A196" s="200"/>
      <c r="B196" s="222" t="s">
        <v>353</v>
      </c>
      <c r="C196" s="220">
        <v>0.75649999999999995</v>
      </c>
    </row>
    <row r="197" spans="1:11" ht="20" customHeight="1">
      <c r="A197" s="200"/>
      <c r="B197" s="222" t="s">
        <v>394</v>
      </c>
      <c r="C197" s="217">
        <v>2875458</v>
      </c>
    </row>
    <row r="198" spans="1:11" ht="20" customHeight="1">
      <c r="A198" s="200"/>
      <c r="B198" s="222" t="s">
        <v>412</v>
      </c>
      <c r="C198" s="226"/>
      <c r="D198" s="197"/>
    </row>
    <row r="199" spans="1:11" ht="20" customHeight="1">
      <c r="A199" s="200"/>
      <c r="B199" s="215"/>
      <c r="C199" s="82"/>
    </row>
    <row r="200" spans="1:11" s="207" customFormat="1" ht="20" customHeight="1">
      <c r="B200" s="231" t="s">
        <v>304</v>
      </c>
      <c r="C200" s="232"/>
      <c r="D200" s="219" t="s">
        <v>557</v>
      </c>
      <c r="E200" s="219" t="s">
        <v>558</v>
      </c>
      <c r="F200" s="219" t="s">
        <v>559</v>
      </c>
      <c r="G200" s="219" t="s">
        <v>560</v>
      </c>
      <c r="J200" s="198" t="s">
        <v>305</v>
      </c>
      <c r="K200" s="198" t="s">
        <v>306</v>
      </c>
    </row>
    <row r="201" spans="1:11" ht="20" customHeight="1">
      <c r="B201" s="233" t="s">
        <v>105</v>
      </c>
      <c r="C201" s="234"/>
      <c r="D201" s="217">
        <v>1005488</v>
      </c>
      <c r="E201" s="220">
        <f t="shared" ref="E201:E217" si="12">J201/100</f>
        <v>0.34970000000000001</v>
      </c>
      <c r="F201" s="16">
        <v>61</v>
      </c>
      <c r="G201" s="221">
        <f t="shared" ref="G201:G217" si="13">K201/100</f>
        <v>0.40500000000000003</v>
      </c>
      <c r="J201" s="139">
        <v>34.97</v>
      </c>
      <c r="K201" s="140">
        <v>40.5</v>
      </c>
    </row>
    <row r="202" spans="1:11" ht="20" customHeight="1">
      <c r="B202" s="233" t="s">
        <v>106</v>
      </c>
      <c r="C202" s="234"/>
      <c r="D202" s="217">
        <v>299496</v>
      </c>
      <c r="E202" s="220">
        <f t="shared" si="12"/>
        <v>0.1042</v>
      </c>
      <c r="F202" s="16">
        <v>18</v>
      </c>
      <c r="G202" s="221">
        <f t="shared" si="13"/>
        <v>0.12</v>
      </c>
      <c r="J202" s="139">
        <v>10.42</v>
      </c>
      <c r="K202" s="140">
        <v>12</v>
      </c>
    </row>
    <row r="203" spans="1:11" ht="20" customHeight="1">
      <c r="B203" s="233" t="s">
        <v>107</v>
      </c>
      <c r="C203" s="234"/>
      <c r="D203" s="217">
        <v>292936</v>
      </c>
      <c r="E203" s="220">
        <f t="shared" si="12"/>
        <v>0.10189999999999999</v>
      </c>
      <c r="F203" s="16">
        <v>17</v>
      </c>
      <c r="G203" s="221">
        <f t="shared" si="13"/>
        <v>0.1133</v>
      </c>
      <c r="J203" s="139">
        <v>10.19</v>
      </c>
      <c r="K203" s="140">
        <v>11.33</v>
      </c>
    </row>
    <row r="204" spans="1:11" ht="20" customHeight="1">
      <c r="B204" s="233" t="s">
        <v>108</v>
      </c>
      <c r="C204" s="234"/>
      <c r="D204" s="217">
        <v>289987</v>
      </c>
      <c r="E204" s="220">
        <f t="shared" si="12"/>
        <v>0.1008</v>
      </c>
      <c r="F204" s="16">
        <v>17</v>
      </c>
      <c r="G204" s="221">
        <f t="shared" si="13"/>
        <v>0.1133</v>
      </c>
      <c r="J204" s="139">
        <v>10.08</v>
      </c>
      <c r="K204" s="140">
        <v>11.33</v>
      </c>
    </row>
    <row r="205" spans="1:11" ht="20" customHeight="1">
      <c r="B205" s="233" t="s">
        <v>109</v>
      </c>
      <c r="C205" s="234"/>
      <c r="D205" s="217">
        <v>246444</v>
      </c>
      <c r="E205" s="220">
        <f t="shared" si="12"/>
        <v>8.5699999999999998E-2</v>
      </c>
      <c r="F205" s="16">
        <v>15</v>
      </c>
      <c r="G205" s="221">
        <f t="shared" si="13"/>
        <v>0.1</v>
      </c>
      <c r="J205" s="139">
        <v>8.57</v>
      </c>
      <c r="K205" s="140">
        <v>10</v>
      </c>
    </row>
    <row r="206" spans="1:11" ht="20" customHeight="1">
      <c r="B206" s="233" t="s">
        <v>110</v>
      </c>
      <c r="C206" s="234"/>
      <c r="D206" s="217">
        <v>211321</v>
      </c>
      <c r="E206" s="220">
        <f t="shared" si="12"/>
        <v>7.3499999999999996E-2</v>
      </c>
      <c r="F206" s="16">
        <v>13</v>
      </c>
      <c r="G206" s="221">
        <f t="shared" si="13"/>
        <v>8.6699999999999999E-2</v>
      </c>
      <c r="J206" s="139">
        <v>7.35</v>
      </c>
      <c r="K206" s="140">
        <v>8.67</v>
      </c>
    </row>
    <row r="207" spans="1:11" ht="20" customHeight="1">
      <c r="B207" s="233" t="s">
        <v>111</v>
      </c>
      <c r="C207" s="234"/>
      <c r="D207" s="217">
        <v>155359</v>
      </c>
      <c r="E207" s="220">
        <f t="shared" si="12"/>
        <v>5.4000000000000006E-2</v>
      </c>
      <c r="F207" s="16">
        <v>9</v>
      </c>
      <c r="G207" s="221">
        <f t="shared" si="13"/>
        <v>0.06</v>
      </c>
      <c r="J207" s="139">
        <v>5.4</v>
      </c>
      <c r="K207" s="140">
        <v>6</v>
      </c>
    </row>
    <row r="208" spans="1:11" ht="20" customHeight="1">
      <c r="B208" s="233" t="s">
        <v>112</v>
      </c>
      <c r="C208" s="234"/>
      <c r="D208" s="217">
        <v>98555</v>
      </c>
      <c r="E208" s="220">
        <f t="shared" si="12"/>
        <v>3.4300000000000004E-2</v>
      </c>
      <c r="F208" s="16">
        <v>0</v>
      </c>
      <c r="G208" s="221">
        <f t="shared" si="13"/>
        <v>0</v>
      </c>
      <c r="J208" s="139">
        <v>3.43</v>
      </c>
      <c r="K208" s="140">
        <v>0</v>
      </c>
    </row>
    <row r="209" spans="1:11" ht="20" customHeight="1">
      <c r="B209" s="233" t="s">
        <v>113</v>
      </c>
      <c r="C209" s="234"/>
      <c r="D209" s="217">
        <v>78419</v>
      </c>
      <c r="E209" s="220">
        <f t="shared" si="12"/>
        <v>2.7200000000000002E-2</v>
      </c>
      <c r="F209" s="16">
        <v>0</v>
      </c>
      <c r="G209" s="221">
        <f t="shared" si="13"/>
        <v>0</v>
      </c>
      <c r="J209" s="139">
        <v>2.72</v>
      </c>
      <c r="K209" s="140">
        <v>0</v>
      </c>
    </row>
    <row r="210" spans="1:11" ht="20" customHeight="1">
      <c r="B210" s="233" t="s">
        <v>114</v>
      </c>
      <c r="C210" s="234"/>
      <c r="D210" s="217">
        <v>59217</v>
      </c>
      <c r="E210" s="220">
        <f t="shared" si="12"/>
        <v>2.06E-2</v>
      </c>
      <c r="F210" s="16">
        <v>0</v>
      </c>
      <c r="G210" s="221">
        <f t="shared" si="13"/>
        <v>0</v>
      </c>
      <c r="J210" s="139">
        <v>2.06</v>
      </c>
      <c r="K210" s="140">
        <v>0</v>
      </c>
    </row>
    <row r="211" spans="1:11" ht="20" customHeight="1">
      <c r="B211" s="233" t="s">
        <v>115</v>
      </c>
      <c r="C211" s="234"/>
      <c r="D211" s="217">
        <v>38369</v>
      </c>
      <c r="E211" s="220">
        <f t="shared" si="12"/>
        <v>1.3300000000000001E-2</v>
      </c>
      <c r="F211" s="16">
        <v>0</v>
      </c>
      <c r="G211" s="221">
        <f t="shared" si="13"/>
        <v>0</v>
      </c>
      <c r="J211" s="139">
        <v>1.33</v>
      </c>
      <c r="K211" s="140">
        <v>0</v>
      </c>
    </row>
    <row r="212" spans="1:11" ht="40" customHeight="1">
      <c r="B212" s="473" t="s">
        <v>116</v>
      </c>
      <c r="C212" s="474"/>
      <c r="D212" s="217">
        <v>37929</v>
      </c>
      <c r="E212" s="220">
        <f t="shared" si="12"/>
        <v>1.32E-2</v>
      </c>
      <c r="F212" s="16">
        <v>0</v>
      </c>
      <c r="G212" s="221">
        <f t="shared" si="13"/>
        <v>0</v>
      </c>
      <c r="J212" s="139">
        <v>1.32</v>
      </c>
      <c r="K212" s="140">
        <v>0</v>
      </c>
    </row>
    <row r="213" spans="1:11" ht="40" customHeight="1">
      <c r="B213" s="473" t="s">
        <v>117</v>
      </c>
      <c r="C213" s="474"/>
      <c r="D213" s="217">
        <v>30292</v>
      </c>
      <c r="E213" s="220">
        <f t="shared" si="12"/>
        <v>1.0500000000000001E-2</v>
      </c>
      <c r="F213" s="16">
        <v>0</v>
      </c>
      <c r="G213" s="221">
        <f t="shared" si="13"/>
        <v>0</v>
      </c>
      <c r="J213" s="139">
        <v>1.05</v>
      </c>
      <c r="K213" s="140">
        <v>0</v>
      </c>
    </row>
    <row r="214" spans="1:11" ht="40" customHeight="1">
      <c r="B214" s="473" t="s">
        <v>447</v>
      </c>
      <c r="C214" s="474"/>
      <c r="D214" s="217">
        <v>19542</v>
      </c>
      <c r="E214" s="220">
        <f t="shared" si="12"/>
        <v>6.8000000000000005E-3</v>
      </c>
      <c r="F214" s="16">
        <v>0</v>
      </c>
      <c r="G214" s="221">
        <f t="shared" si="13"/>
        <v>0</v>
      </c>
      <c r="J214" s="139">
        <v>0.68</v>
      </c>
      <c r="K214" s="140">
        <v>0</v>
      </c>
    </row>
    <row r="215" spans="1:11" ht="20" customHeight="1">
      <c r="B215" s="233" t="s">
        <v>455</v>
      </c>
      <c r="C215" s="234"/>
      <c r="D215" s="217">
        <v>7121</v>
      </c>
      <c r="E215" s="220">
        <f t="shared" si="12"/>
        <v>2.5000000000000001E-3</v>
      </c>
      <c r="F215" s="16">
        <v>0</v>
      </c>
      <c r="G215" s="221">
        <f t="shared" si="13"/>
        <v>0</v>
      </c>
      <c r="J215" s="139">
        <v>0.25</v>
      </c>
      <c r="K215" s="140">
        <v>0</v>
      </c>
    </row>
    <row r="216" spans="1:11" ht="40" customHeight="1">
      <c r="B216" s="473" t="s">
        <v>118</v>
      </c>
      <c r="C216" s="474"/>
      <c r="D216" s="217">
        <v>3573</v>
      </c>
      <c r="E216" s="220">
        <f t="shared" si="12"/>
        <v>1.1999999999999999E-3</v>
      </c>
      <c r="F216" s="16">
        <v>0</v>
      </c>
      <c r="G216" s="221">
        <f t="shared" si="13"/>
        <v>0</v>
      </c>
      <c r="J216" s="139">
        <v>0.12</v>
      </c>
      <c r="K216" s="140">
        <v>0</v>
      </c>
    </row>
    <row r="217" spans="1:11" ht="40" customHeight="1">
      <c r="B217" s="473" t="s">
        <v>119</v>
      </c>
      <c r="C217" s="474"/>
      <c r="D217" s="217">
        <v>1410</v>
      </c>
      <c r="E217" s="220">
        <f t="shared" si="12"/>
        <v>5.0000000000000001E-4</v>
      </c>
      <c r="F217" s="16">
        <v>0</v>
      </c>
      <c r="G217" s="221">
        <f t="shared" si="13"/>
        <v>0</v>
      </c>
      <c r="J217" s="139">
        <v>0.05</v>
      </c>
      <c r="K217" s="140">
        <v>0</v>
      </c>
    </row>
    <row r="218" spans="1:11" ht="20" customHeight="1">
      <c r="B218" s="235" t="s">
        <v>396</v>
      </c>
      <c r="C218" s="236"/>
      <c r="D218" s="217">
        <v>2875458</v>
      </c>
      <c r="E218" s="138"/>
      <c r="F218" s="16">
        <v>150</v>
      </c>
      <c r="G218" s="227"/>
      <c r="J218" s="139"/>
      <c r="K218" s="140"/>
    </row>
    <row r="219" spans="1:11" ht="20" customHeight="1">
      <c r="B219" s="215"/>
      <c r="C219" s="82"/>
    </row>
    <row r="220" spans="1:11" ht="20" customHeight="1">
      <c r="A220" s="80" t="s">
        <v>448</v>
      </c>
      <c r="B220" s="215"/>
      <c r="C220" s="82"/>
    </row>
    <row r="221" spans="1:11" ht="20" customHeight="1">
      <c r="A221" s="200"/>
      <c r="B221" s="222" t="s">
        <v>351</v>
      </c>
      <c r="C221" s="217">
        <v>4023191</v>
      </c>
    </row>
    <row r="222" spans="1:11" ht="20" customHeight="1">
      <c r="A222" s="200"/>
      <c r="B222" s="222" t="s">
        <v>284</v>
      </c>
      <c r="C222" s="229">
        <v>3389346</v>
      </c>
    </row>
    <row r="223" spans="1:11" ht="20" customHeight="1">
      <c r="A223" s="200"/>
      <c r="B223" s="222" t="s">
        <v>352</v>
      </c>
      <c r="C223" s="229">
        <v>3385536</v>
      </c>
    </row>
    <row r="224" spans="1:11" ht="20" customHeight="1">
      <c r="A224" s="200"/>
      <c r="B224" s="222" t="s">
        <v>353</v>
      </c>
      <c r="C224" s="230">
        <v>0.84240000000000004</v>
      </c>
    </row>
    <row r="225" spans="1:11" ht="20" customHeight="1">
      <c r="A225" s="200"/>
      <c r="B225" s="222" t="s">
        <v>394</v>
      </c>
      <c r="C225" s="217">
        <v>3359176</v>
      </c>
    </row>
    <row r="226" spans="1:11" ht="20" customHeight="1">
      <c r="A226" s="200"/>
      <c r="B226" s="222" t="s">
        <v>412</v>
      </c>
      <c r="C226" s="230">
        <v>0.99219999999999997</v>
      </c>
    </row>
    <row r="227" spans="1:11" ht="20" customHeight="1">
      <c r="B227" s="215"/>
      <c r="C227" s="82"/>
    </row>
    <row r="228" spans="1:11" s="207" customFormat="1" ht="20" customHeight="1">
      <c r="B228" s="231" t="s">
        <v>304</v>
      </c>
      <c r="C228" s="232"/>
      <c r="D228" s="219" t="s">
        <v>557</v>
      </c>
      <c r="E228" s="219" t="s">
        <v>558</v>
      </c>
      <c r="F228" s="219" t="s">
        <v>559</v>
      </c>
      <c r="G228" s="219" t="s">
        <v>560</v>
      </c>
      <c r="J228" s="198" t="s">
        <v>305</v>
      </c>
      <c r="K228" s="198" t="s">
        <v>306</v>
      </c>
    </row>
    <row r="229" spans="1:11" ht="20" customHeight="1">
      <c r="B229" s="233" t="s">
        <v>189</v>
      </c>
      <c r="C229" s="234"/>
      <c r="D229" s="217">
        <v>907103</v>
      </c>
      <c r="E229" s="220">
        <f t="shared" ref="E229:E245" si="14">J229/100</f>
        <v>0.27</v>
      </c>
      <c r="F229" s="16">
        <v>43</v>
      </c>
      <c r="G229" s="221">
        <f t="shared" ref="G229:G245" si="15">K229/100</f>
        <v>0.28670000000000001</v>
      </c>
      <c r="J229" s="139">
        <v>27</v>
      </c>
      <c r="K229" s="140">
        <v>28.67</v>
      </c>
    </row>
    <row r="230" spans="1:11" ht="20" customHeight="1">
      <c r="B230" s="233" t="s">
        <v>134</v>
      </c>
      <c r="C230" s="234"/>
      <c r="D230" s="217">
        <v>884497</v>
      </c>
      <c r="E230" s="220">
        <f t="shared" si="14"/>
        <v>0.26329999999999998</v>
      </c>
      <c r="F230" s="16">
        <v>42</v>
      </c>
      <c r="G230" s="221">
        <f t="shared" si="15"/>
        <v>0.28000000000000003</v>
      </c>
      <c r="J230" s="139">
        <v>26.33</v>
      </c>
      <c r="K230" s="140">
        <v>28</v>
      </c>
    </row>
    <row r="231" spans="1:11" ht="20" customHeight="1">
      <c r="B231" s="233" t="s">
        <v>135</v>
      </c>
      <c r="C231" s="234"/>
      <c r="D231" s="217">
        <v>492507</v>
      </c>
      <c r="E231" s="220">
        <f t="shared" si="14"/>
        <v>0.14660000000000001</v>
      </c>
      <c r="F231" s="16">
        <v>23</v>
      </c>
      <c r="G231" s="221">
        <f t="shared" si="15"/>
        <v>0.15329999999999999</v>
      </c>
      <c r="J231" s="139">
        <v>14.66</v>
      </c>
      <c r="K231" s="140">
        <v>15.33</v>
      </c>
    </row>
    <row r="232" spans="1:11" ht="20" customHeight="1">
      <c r="B232" s="233" t="s">
        <v>136</v>
      </c>
      <c r="C232" s="234"/>
      <c r="D232" s="217">
        <v>306623</v>
      </c>
      <c r="E232" s="220">
        <f t="shared" si="14"/>
        <v>9.1300000000000006E-2</v>
      </c>
      <c r="F232" s="16">
        <v>15</v>
      </c>
      <c r="G232" s="221">
        <f t="shared" si="15"/>
        <v>0.1</v>
      </c>
      <c r="J232" s="139">
        <v>9.1300000000000008</v>
      </c>
      <c r="K232" s="140">
        <v>10</v>
      </c>
    </row>
    <row r="233" spans="1:11" ht="20" customHeight="1">
      <c r="B233" s="233" t="s">
        <v>137</v>
      </c>
      <c r="C233" s="234"/>
      <c r="D233" s="217">
        <v>304839</v>
      </c>
      <c r="E233" s="220">
        <f t="shared" si="14"/>
        <v>9.0700000000000003E-2</v>
      </c>
      <c r="F233" s="16">
        <v>14</v>
      </c>
      <c r="G233" s="221">
        <f t="shared" si="15"/>
        <v>9.3299999999999994E-2</v>
      </c>
      <c r="J233" s="139">
        <v>9.07</v>
      </c>
      <c r="K233" s="140">
        <v>9.33</v>
      </c>
    </row>
    <row r="234" spans="1:11" ht="20" customHeight="1">
      <c r="B234" s="233" t="s">
        <v>138</v>
      </c>
      <c r="C234" s="234"/>
      <c r="D234" s="217">
        <v>269343</v>
      </c>
      <c r="E234" s="220">
        <f t="shared" si="14"/>
        <v>8.0199999999999994E-2</v>
      </c>
      <c r="F234" s="16">
        <v>13</v>
      </c>
      <c r="G234" s="221">
        <f t="shared" si="15"/>
        <v>8.6699999999999999E-2</v>
      </c>
      <c r="J234" s="139">
        <v>8.02</v>
      </c>
      <c r="K234" s="140">
        <v>8.67</v>
      </c>
    </row>
    <row r="235" spans="1:11" ht="20" customHeight="1">
      <c r="B235" s="233" t="s">
        <v>139</v>
      </c>
      <c r="C235" s="234"/>
      <c r="D235" s="217">
        <v>94015</v>
      </c>
      <c r="E235" s="220">
        <f t="shared" si="14"/>
        <v>2.7999999999999997E-2</v>
      </c>
      <c r="F235" s="16">
        <v>0</v>
      </c>
      <c r="G235" s="221">
        <f t="shared" si="15"/>
        <v>0</v>
      </c>
      <c r="J235" s="139">
        <v>2.8</v>
      </c>
      <c r="K235" s="140">
        <v>0</v>
      </c>
    </row>
    <row r="236" spans="1:11" ht="20" customHeight="1">
      <c r="B236" s="233" t="s">
        <v>140</v>
      </c>
      <c r="C236" s="234"/>
      <c r="D236" s="217">
        <v>43809</v>
      </c>
      <c r="E236" s="220">
        <f t="shared" si="14"/>
        <v>1.3000000000000001E-2</v>
      </c>
      <c r="F236" s="16">
        <v>0</v>
      </c>
      <c r="G236" s="221">
        <f t="shared" si="15"/>
        <v>0</v>
      </c>
      <c r="J236" s="139">
        <v>1.3</v>
      </c>
      <c r="K236" s="140">
        <v>0</v>
      </c>
    </row>
    <row r="237" spans="1:11" ht="20" customHeight="1">
      <c r="B237" s="233" t="s">
        <v>141</v>
      </c>
      <c r="C237" s="234"/>
      <c r="D237" s="217">
        <v>16192</v>
      </c>
      <c r="E237" s="220">
        <f t="shared" si="14"/>
        <v>4.7999999999999996E-3</v>
      </c>
      <c r="F237" s="16">
        <v>0</v>
      </c>
      <c r="G237" s="221">
        <f t="shared" si="15"/>
        <v>0</v>
      </c>
      <c r="J237" s="139">
        <v>0.48</v>
      </c>
      <c r="K237" s="140">
        <v>0</v>
      </c>
    </row>
    <row r="238" spans="1:11" ht="20" customHeight="1">
      <c r="B238" s="233" t="s">
        <v>142</v>
      </c>
      <c r="C238" s="234"/>
      <c r="D238" s="217">
        <v>9227</v>
      </c>
      <c r="E238" s="220">
        <f t="shared" si="14"/>
        <v>2.7000000000000001E-3</v>
      </c>
      <c r="F238" s="16">
        <v>0</v>
      </c>
      <c r="G238" s="221">
        <f t="shared" si="15"/>
        <v>0</v>
      </c>
      <c r="J238" s="139">
        <v>0.27</v>
      </c>
      <c r="K238" s="140">
        <v>0</v>
      </c>
    </row>
    <row r="239" spans="1:11" ht="60" customHeight="1">
      <c r="B239" s="473" t="s">
        <v>456</v>
      </c>
      <c r="C239" s="474"/>
      <c r="D239" s="217">
        <v>6587</v>
      </c>
      <c r="E239" s="220">
        <f t="shared" si="14"/>
        <v>2E-3</v>
      </c>
      <c r="F239" s="16">
        <v>0</v>
      </c>
      <c r="G239" s="221">
        <f t="shared" si="15"/>
        <v>0</v>
      </c>
      <c r="J239" s="139">
        <v>0.2</v>
      </c>
      <c r="K239" s="140">
        <v>0</v>
      </c>
    </row>
    <row r="240" spans="1:11" ht="20" customHeight="1">
      <c r="B240" s="233" t="s">
        <v>143</v>
      </c>
      <c r="C240" s="234"/>
      <c r="D240" s="217">
        <v>6232</v>
      </c>
      <c r="E240" s="220">
        <f t="shared" si="14"/>
        <v>1.9E-3</v>
      </c>
      <c r="F240" s="16">
        <v>0</v>
      </c>
      <c r="G240" s="221">
        <f t="shared" si="15"/>
        <v>0</v>
      </c>
      <c r="J240" s="139">
        <v>0.19</v>
      </c>
      <c r="K240" s="140">
        <v>0</v>
      </c>
    </row>
    <row r="241" spans="1:11" ht="20" customHeight="1">
      <c r="B241" s="233" t="s">
        <v>130</v>
      </c>
      <c r="C241" s="234"/>
      <c r="D241" s="217">
        <v>4688</v>
      </c>
      <c r="E241" s="220">
        <f t="shared" si="14"/>
        <v>1.4000000000000002E-3</v>
      </c>
      <c r="F241" s="16">
        <v>0</v>
      </c>
      <c r="G241" s="221">
        <f t="shared" si="15"/>
        <v>0</v>
      </c>
      <c r="J241" s="139">
        <v>0.14000000000000001</v>
      </c>
      <c r="K241" s="140">
        <v>0</v>
      </c>
    </row>
    <row r="242" spans="1:11" ht="20" customHeight="1">
      <c r="B242" s="233" t="s">
        <v>196</v>
      </c>
      <c r="C242" s="234"/>
      <c r="D242" s="217">
        <v>4391</v>
      </c>
      <c r="E242" s="220">
        <f t="shared" si="14"/>
        <v>1.2999999999999999E-3</v>
      </c>
      <c r="F242" s="16">
        <v>0</v>
      </c>
      <c r="G242" s="221">
        <f t="shared" si="15"/>
        <v>0</v>
      </c>
      <c r="J242" s="139">
        <v>0.13</v>
      </c>
      <c r="K242" s="140">
        <v>0</v>
      </c>
    </row>
    <row r="243" spans="1:11" ht="20" customHeight="1">
      <c r="B243" s="233" t="s">
        <v>457</v>
      </c>
      <c r="C243" s="234"/>
      <c r="D243" s="217">
        <v>3574</v>
      </c>
      <c r="E243" s="220">
        <f t="shared" si="14"/>
        <v>1.1000000000000001E-3</v>
      </c>
      <c r="F243" s="16">
        <v>0</v>
      </c>
      <c r="G243" s="221">
        <f t="shared" si="15"/>
        <v>0</v>
      </c>
      <c r="J243" s="139">
        <v>0.11</v>
      </c>
      <c r="K243" s="140">
        <v>0</v>
      </c>
    </row>
    <row r="244" spans="1:11" ht="20" customHeight="1">
      <c r="B244" s="233" t="s">
        <v>172</v>
      </c>
      <c r="C244" s="234"/>
      <c r="D244" s="217">
        <v>3034</v>
      </c>
      <c r="E244" s="220">
        <f t="shared" si="14"/>
        <v>8.9999999999999998E-4</v>
      </c>
      <c r="F244" s="16">
        <v>0</v>
      </c>
      <c r="G244" s="221">
        <f t="shared" si="15"/>
        <v>0</v>
      </c>
      <c r="J244" s="139">
        <v>0.09</v>
      </c>
      <c r="K244" s="140">
        <v>0</v>
      </c>
    </row>
    <row r="245" spans="1:11" ht="20" customHeight="1">
      <c r="B245" s="233" t="s">
        <v>240</v>
      </c>
      <c r="C245" s="234"/>
      <c r="D245" s="217">
        <v>2515</v>
      </c>
      <c r="E245" s="220">
        <f t="shared" si="14"/>
        <v>7.000000000000001E-4</v>
      </c>
      <c r="F245" s="16">
        <v>0</v>
      </c>
      <c r="G245" s="221">
        <f t="shared" si="15"/>
        <v>0</v>
      </c>
      <c r="J245" s="139">
        <v>7.0000000000000007E-2</v>
      </c>
      <c r="K245" s="140">
        <v>0</v>
      </c>
    </row>
    <row r="246" spans="1:11" ht="20" customHeight="1">
      <c r="B246" s="235" t="s">
        <v>396</v>
      </c>
      <c r="C246" s="236"/>
      <c r="D246" s="217">
        <v>3359176</v>
      </c>
      <c r="E246" s="138"/>
      <c r="F246" s="16">
        <v>150</v>
      </c>
      <c r="G246" s="227"/>
      <c r="J246" s="139"/>
      <c r="K246" s="140"/>
    </row>
    <row r="247" spans="1:11" ht="20" customHeight="1">
      <c r="B247" s="215"/>
      <c r="C247" s="82"/>
    </row>
    <row r="248" spans="1:11" ht="20" customHeight="1">
      <c r="A248" s="80" t="s">
        <v>464</v>
      </c>
      <c r="B248" s="215"/>
      <c r="C248" s="82"/>
    </row>
    <row r="249" spans="1:11" ht="20" customHeight="1">
      <c r="A249" s="201"/>
      <c r="B249" s="222" t="s">
        <v>351</v>
      </c>
      <c r="C249" s="217">
        <v>4157802</v>
      </c>
    </row>
    <row r="250" spans="1:11" ht="20" customHeight="1">
      <c r="A250" s="201"/>
      <c r="B250" s="222" t="s">
        <v>284</v>
      </c>
      <c r="C250" s="217">
        <v>2913267</v>
      </c>
    </row>
    <row r="251" spans="1:11" ht="20" customHeight="1">
      <c r="A251" s="201"/>
      <c r="B251" s="222" t="s">
        <v>352</v>
      </c>
      <c r="C251" s="229">
        <v>2909998</v>
      </c>
    </row>
    <row r="252" spans="1:11" ht="20" customHeight="1">
      <c r="A252" s="201"/>
      <c r="B252" s="222" t="s">
        <v>353</v>
      </c>
      <c r="C252" s="218">
        <v>0.7006</v>
      </c>
    </row>
    <row r="253" spans="1:11" ht="20" customHeight="1">
      <c r="A253" s="201"/>
      <c r="B253" s="222" t="s">
        <v>394</v>
      </c>
      <c r="C253" s="217">
        <v>2875081</v>
      </c>
    </row>
    <row r="254" spans="1:11" ht="20" customHeight="1">
      <c r="A254" s="201"/>
      <c r="B254" s="222" t="s">
        <v>412</v>
      </c>
      <c r="C254" s="230">
        <v>0.98799999999999999</v>
      </c>
    </row>
    <row r="255" spans="1:11" ht="20" customHeight="1">
      <c r="B255" s="215"/>
      <c r="C255" s="82"/>
    </row>
    <row r="256" spans="1:11" s="207" customFormat="1" ht="20" customHeight="1">
      <c r="B256" s="231" t="s">
        <v>304</v>
      </c>
      <c r="C256" s="232"/>
      <c r="D256" s="219" t="s">
        <v>557</v>
      </c>
      <c r="E256" s="219" t="s">
        <v>558</v>
      </c>
      <c r="F256" s="219" t="s">
        <v>559</v>
      </c>
      <c r="G256" s="219" t="s">
        <v>560</v>
      </c>
      <c r="J256" s="198" t="s">
        <v>305</v>
      </c>
      <c r="K256" s="198" t="s">
        <v>306</v>
      </c>
    </row>
    <row r="257" spans="2:11" ht="20" customHeight="1">
      <c r="B257" s="233" t="s">
        <v>189</v>
      </c>
      <c r="C257" s="234"/>
      <c r="D257" s="217">
        <v>560691</v>
      </c>
      <c r="E257" s="220">
        <f t="shared" ref="E257:E281" si="16">J257/100</f>
        <v>0.19500000000000001</v>
      </c>
      <c r="F257" s="16">
        <v>36</v>
      </c>
      <c r="G257" s="221">
        <f t="shared" ref="G257:G281" si="17">K257/100</f>
        <v>0.24</v>
      </c>
      <c r="J257" s="139">
        <v>19.5</v>
      </c>
      <c r="K257" s="140">
        <v>24</v>
      </c>
    </row>
    <row r="258" spans="2:11" ht="20" customHeight="1">
      <c r="B258" s="233" t="s">
        <v>241</v>
      </c>
      <c r="C258" s="234"/>
      <c r="D258" s="217">
        <v>433953</v>
      </c>
      <c r="E258" s="220">
        <f t="shared" si="16"/>
        <v>0.15090000000000001</v>
      </c>
      <c r="F258" s="16">
        <v>28</v>
      </c>
      <c r="G258" s="221">
        <f t="shared" si="17"/>
        <v>0.1867</v>
      </c>
      <c r="J258" s="139">
        <v>15.09</v>
      </c>
      <c r="K258" s="140">
        <v>18.670000000000002</v>
      </c>
    </row>
    <row r="259" spans="2:11" ht="20" customHeight="1">
      <c r="B259" s="233" t="s">
        <v>242</v>
      </c>
      <c r="C259" s="234"/>
      <c r="D259" s="217">
        <v>387100</v>
      </c>
      <c r="E259" s="220">
        <f t="shared" si="16"/>
        <v>0.1346</v>
      </c>
      <c r="F259" s="16">
        <v>25</v>
      </c>
      <c r="G259" s="221">
        <f t="shared" si="17"/>
        <v>0.16670000000000001</v>
      </c>
      <c r="J259" s="139">
        <v>13.46</v>
      </c>
      <c r="K259" s="140">
        <v>16.670000000000002</v>
      </c>
    </row>
    <row r="260" spans="2:11" ht="20" customHeight="1">
      <c r="B260" s="233" t="s">
        <v>243</v>
      </c>
      <c r="C260" s="234"/>
      <c r="D260" s="217">
        <v>321069</v>
      </c>
      <c r="E260" s="220">
        <f t="shared" si="16"/>
        <v>0.11169999999999999</v>
      </c>
      <c r="F260" s="16">
        <v>20</v>
      </c>
      <c r="G260" s="221">
        <f t="shared" si="17"/>
        <v>0.1333</v>
      </c>
      <c r="J260" s="139">
        <v>11.17</v>
      </c>
      <c r="K260" s="140">
        <v>13.33</v>
      </c>
    </row>
    <row r="261" spans="2:11" ht="20" customHeight="1">
      <c r="B261" s="233" t="s">
        <v>244</v>
      </c>
      <c r="C261" s="234"/>
      <c r="D261" s="217">
        <v>237202</v>
      </c>
      <c r="E261" s="220">
        <f t="shared" si="16"/>
        <v>8.2500000000000004E-2</v>
      </c>
      <c r="F261" s="16">
        <v>15</v>
      </c>
      <c r="G261" s="221">
        <f t="shared" si="17"/>
        <v>0.1</v>
      </c>
      <c r="J261" s="139">
        <v>8.25</v>
      </c>
      <c r="K261" s="140">
        <v>10</v>
      </c>
    </row>
    <row r="262" spans="2:11" ht="20" customHeight="1">
      <c r="B262" s="233" t="s">
        <v>245</v>
      </c>
      <c r="C262" s="234"/>
      <c r="D262" s="217">
        <v>230309</v>
      </c>
      <c r="E262" s="220">
        <f t="shared" si="16"/>
        <v>8.0100000000000005E-2</v>
      </c>
      <c r="F262" s="16">
        <v>15</v>
      </c>
      <c r="G262" s="221">
        <f t="shared" si="17"/>
        <v>0.1</v>
      </c>
      <c r="J262" s="139">
        <v>8.01</v>
      </c>
      <c r="K262" s="140">
        <v>10</v>
      </c>
    </row>
    <row r="263" spans="2:11" ht="20" customHeight="1">
      <c r="B263" s="233" t="s">
        <v>246</v>
      </c>
      <c r="C263" s="234"/>
      <c r="D263" s="217">
        <v>181872</v>
      </c>
      <c r="E263" s="220">
        <f t="shared" si="16"/>
        <v>6.3299999999999995E-2</v>
      </c>
      <c r="F263" s="16">
        <v>11</v>
      </c>
      <c r="G263" s="221">
        <f t="shared" si="17"/>
        <v>7.3300000000000004E-2</v>
      </c>
      <c r="J263" s="139">
        <v>6.33</v>
      </c>
      <c r="K263" s="140">
        <v>7.33</v>
      </c>
    </row>
    <row r="264" spans="2:11" ht="20" customHeight="1">
      <c r="B264" s="233" t="s">
        <v>247</v>
      </c>
      <c r="C264" s="234"/>
      <c r="D264" s="217">
        <v>105084</v>
      </c>
      <c r="E264" s="220">
        <f t="shared" si="16"/>
        <v>3.6499999999999998E-2</v>
      </c>
      <c r="F264" s="16">
        <v>0</v>
      </c>
      <c r="G264" s="221">
        <f t="shared" si="17"/>
        <v>0</v>
      </c>
      <c r="J264" s="139">
        <v>3.65</v>
      </c>
      <c r="K264" s="140">
        <v>0</v>
      </c>
    </row>
    <row r="265" spans="2:11" ht="20" customHeight="1">
      <c r="B265" s="233" t="s">
        <v>248</v>
      </c>
      <c r="C265" s="234"/>
      <c r="D265" s="217">
        <v>95633</v>
      </c>
      <c r="E265" s="220">
        <f t="shared" si="16"/>
        <v>3.3300000000000003E-2</v>
      </c>
      <c r="F265" s="16">
        <v>0</v>
      </c>
      <c r="G265" s="221">
        <f t="shared" si="17"/>
        <v>0</v>
      </c>
      <c r="J265" s="139">
        <v>3.33</v>
      </c>
      <c r="K265" s="140">
        <v>0</v>
      </c>
    </row>
    <row r="266" spans="2:11" ht="20" customHeight="1">
      <c r="B266" s="233" t="s">
        <v>249</v>
      </c>
      <c r="C266" s="234"/>
      <c r="D266" s="217">
        <v>94324</v>
      </c>
      <c r="E266" s="220">
        <f t="shared" si="16"/>
        <v>3.2799999999999996E-2</v>
      </c>
      <c r="F266" s="16">
        <v>0</v>
      </c>
      <c r="G266" s="221">
        <f t="shared" si="17"/>
        <v>0</v>
      </c>
      <c r="J266" s="139">
        <v>3.28</v>
      </c>
      <c r="K266" s="140">
        <v>0</v>
      </c>
    </row>
    <row r="267" spans="2:11" ht="20" customHeight="1">
      <c r="B267" s="233" t="s">
        <v>250</v>
      </c>
      <c r="C267" s="234"/>
      <c r="D267" s="217">
        <v>51649</v>
      </c>
      <c r="E267" s="220">
        <f t="shared" si="16"/>
        <v>1.8000000000000002E-2</v>
      </c>
      <c r="F267" s="16">
        <v>0</v>
      </c>
      <c r="G267" s="221">
        <f t="shared" si="17"/>
        <v>0</v>
      </c>
      <c r="J267" s="139">
        <v>1.8</v>
      </c>
      <c r="K267" s="140">
        <v>0</v>
      </c>
    </row>
    <row r="268" spans="2:11" ht="20" customHeight="1">
      <c r="B268" s="233" t="s">
        <v>251</v>
      </c>
      <c r="C268" s="234"/>
      <c r="D268" s="217">
        <v>39163</v>
      </c>
      <c r="E268" s="220">
        <f t="shared" si="16"/>
        <v>1.3600000000000001E-2</v>
      </c>
      <c r="F268" s="16">
        <v>0</v>
      </c>
      <c r="G268" s="221">
        <f t="shared" si="17"/>
        <v>0</v>
      </c>
      <c r="J268" s="139">
        <v>1.36</v>
      </c>
      <c r="K268" s="140">
        <v>0</v>
      </c>
    </row>
    <row r="269" spans="2:11" ht="20" customHeight="1">
      <c r="B269" s="233" t="s">
        <v>252</v>
      </c>
      <c r="C269" s="234"/>
      <c r="D269" s="217">
        <v>28365</v>
      </c>
      <c r="E269" s="220">
        <f t="shared" si="16"/>
        <v>9.8999999999999991E-3</v>
      </c>
      <c r="F269" s="16">
        <v>0</v>
      </c>
      <c r="G269" s="221">
        <f t="shared" si="17"/>
        <v>0</v>
      </c>
      <c r="J269" s="139">
        <v>0.99</v>
      </c>
      <c r="K269" s="140">
        <v>0</v>
      </c>
    </row>
    <row r="270" spans="2:11" ht="40" customHeight="1">
      <c r="B270" s="473" t="s">
        <v>465</v>
      </c>
      <c r="C270" s="474"/>
      <c r="D270" s="217">
        <v>26205</v>
      </c>
      <c r="E270" s="220">
        <f t="shared" si="16"/>
        <v>9.1000000000000004E-3</v>
      </c>
      <c r="F270" s="16">
        <v>0</v>
      </c>
      <c r="G270" s="221">
        <f t="shared" si="17"/>
        <v>0</v>
      </c>
      <c r="J270" s="139">
        <v>0.91</v>
      </c>
      <c r="K270" s="140">
        <v>0</v>
      </c>
    </row>
    <row r="271" spans="2:11" ht="20" customHeight="1">
      <c r="B271" s="233" t="s">
        <v>253</v>
      </c>
      <c r="C271" s="234"/>
      <c r="D271" s="217">
        <v>15755</v>
      </c>
      <c r="E271" s="220">
        <f t="shared" si="16"/>
        <v>5.5000000000000005E-3</v>
      </c>
      <c r="F271" s="16">
        <v>0</v>
      </c>
      <c r="G271" s="221">
        <f t="shared" si="17"/>
        <v>0</v>
      </c>
      <c r="J271" s="139">
        <v>0.55000000000000004</v>
      </c>
      <c r="K271" s="140">
        <v>0</v>
      </c>
    </row>
    <row r="272" spans="2:11" ht="20" customHeight="1">
      <c r="B272" s="233" t="s">
        <v>254</v>
      </c>
      <c r="C272" s="234"/>
      <c r="D272" s="217">
        <v>12646</v>
      </c>
      <c r="E272" s="220">
        <f t="shared" si="16"/>
        <v>4.4000000000000003E-3</v>
      </c>
      <c r="F272" s="16">
        <v>0</v>
      </c>
      <c r="G272" s="221">
        <f t="shared" si="17"/>
        <v>0</v>
      </c>
      <c r="J272" s="139">
        <v>0.44</v>
      </c>
      <c r="K272" s="140">
        <v>0</v>
      </c>
    </row>
    <row r="273" spans="1:11" ht="20" customHeight="1">
      <c r="B273" s="233" t="s">
        <v>255</v>
      </c>
      <c r="C273" s="234"/>
      <c r="D273" s="217">
        <v>9422</v>
      </c>
      <c r="E273" s="220">
        <f t="shared" si="16"/>
        <v>3.3E-3</v>
      </c>
      <c r="F273" s="16">
        <v>0</v>
      </c>
      <c r="G273" s="221">
        <f t="shared" si="17"/>
        <v>0</v>
      </c>
      <c r="J273" s="139">
        <v>0.33</v>
      </c>
      <c r="K273" s="140">
        <v>0</v>
      </c>
    </row>
    <row r="274" spans="1:11" ht="20" customHeight="1">
      <c r="B274" s="233" t="s">
        <v>154</v>
      </c>
      <c r="C274" s="234"/>
      <c r="D274" s="217">
        <v>8699</v>
      </c>
      <c r="E274" s="220">
        <f t="shared" si="16"/>
        <v>3.0000000000000001E-3</v>
      </c>
      <c r="F274" s="16">
        <v>0</v>
      </c>
      <c r="G274" s="221">
        <f t="shared" si="17"/>
        <v>0</v>
      </c>
      <c r="J274" s="139">
        <v>0.3</v>
      </c>
      <c r="K274" s="140">
        <v>0</v>
      </c>
    </row>
    <row r="275" spans="1:11" ht="20" customHeight="1">
      <c r="B275" s="233" t="s">
        <v>155</v>
      </c>
      <c r="C275" s="234"/>
      <c r="D275" s="217">
        <v>8420</v>
      </c>
      <c r="E275" s="220">
        <f t="shared" si="16"/>
        <v>2.8999999999999998E-3</v>
      </c>
      <c r="F275" s="16">
        <v>0</v>
      </c>
      <c r="G275" s="221">
        <f t="shared" si="17"/>
        <v>0</v>
      </c>
      <c r="J275" s="139">
        <v>0.28999999999999998</v>
      </c>
      <c r="K275" s="140">
        <v>0</v>
      </c>
    </row>
    <row r="276" spans="1:11" ht="20" customHeight="1">
      <c r="B276" s="233" t="s">
        <v>156</v>
      </c>
      <c r="C276" s="234"/>
      <c r="D276" s="217">
        <v>6716</v>
      </c>
      <c r="E276" s="220">
        <f t="shared" si="16"/>
        <v>2.3E-3</v>
      </c>
      <c r="F276" s="16">
        <v>0</v>
      </c>
      <c r="G276" s="221">
        <f t="shared" si="17"/>
        <v>0</v>
      </c>
      <c r="J276" s="139">
        <v>0.23</v>
      </c>
      <c r="K276" s="140">
        <v>0</v>
      </c>
    </row>
    <row r="277" spans="1:11" ht="20" customHeight="1">
      <c r="B277" s="233" t="s">
        <v>200</v>
      </c>
      <c r="C277" s="234"/>
      <c r="D277" s="217">
        <v>6441</v>
      </c>
      <c r="E277" s="220">
        <f t="shared" si="16"/>
        <v>2.2000000000000001E-3</v>
      </c>
      <c r="F277" s="16">
        <v>0</v>
      </c>
      <c r="G277" s="221">
        <f t="shared" si="17"/>
        <v>0</v>
      </c>
      <c r="J277" s="139">
        <v>0.22</v>
      </c>
      <c r="K277" s="140">
        <v>0</v>
      </c>
    </row>
    <row r="278" spans="1:11" ht="20" customHeight="1">
      <c r="B278" s="473" t="s">
        <v>195</v>
      </c>
      <c r="C278" s="474"/>
      <c r="D278" s="217">
        <v>6234</v>
      </c>
      <c r="E278" s="220">
        <f t="shared" si="16"/>
        <v>2.2000000000000001E-3</v>
      </c>
      <c r="F278" s="16">
        <v>0</v>
      </c>
      <c r="G278" s="221">
        <f t="shared" si="17"/>
        <v>0</v>
      </c>
      <c r="J278" s="139">
        <v>0.22</v>
      </c>
      <c r="K278" s="140">
        <v>0</v>
      </c>
    </row>
    <row r="279" spans="1:11" ht="20" customHeight="1">
      <c r="B279" s="233" t="s">
        <v>459</v>
      </c>
      <c r="C279" s="234"/>
      <c r="D279" s="217">
        <v>4548</v>
      </c>
      <c r="E279" s="220">
        <f t="shared" si="16"/>
        <v>1.6000000000000001E-3</v>
      </c>
      <c r="F279" s="16">
        <v>0</v>
      </c>
      <c r="G279" s="221">
        <f t="shared" si="17"/>
        <v>0</v>
      </c>
      <c r="J279" s="139">
        <v>0.16</v>
      </c>
      <c r="K279" s="140">
        <v>0</v>
      </c>
    </row>
    <row r="280" spans="1:11" ht="20" customHeight="1">
      <c r="B280" s="233" t="s">
        <v>196</v>
      </c>
      <c r="C280" s="234"/>
      <c r="D280" s="217">
        <v>2818</v>
      </c>
      <c r="E280" s="220">
        <f t="shared" si="16"/>
        <v>1E-3</v>
      </c>
      <c r="F280" s="16">
        <v>0</v>
      </c>
      <c r="G280" s="221">
        <f t="shared" si="17"/>
        <v>0</v>
      </c>
      <c r="J280" s="139">
        <v>0.1</v>
      </c>
      <c r="K280" s="140">
        <v>0</v>
      </c>
    </row>
    <row r="281" spans="1:11" ht="20" customHeight="1">
      <c r="B281" s="233" t="s">
        <v>460</v>
      </c>
      <c r="C281" s="234"/>
      <c r="D281" s="217">
        <v>763</v>
      </c>
      <c r="E281" s="220">
        <f t="shared" si="16"/>
        <v>2.9999999999999997E-4</v>
      </c>
      <c r="F281" s="16">
        <v>0</v>
      </c>
      <c r="G281" s="221">
        <f t="shared" si="17"/>
        <v>0</v>
      </c>
      <c r="J281" s="139">
        <v>0.03</v>
      </c>
      <c r="K281" s="140">
        <v>0</v>
      </c>
    </row>
    <row r="282" spans="1:11" ht="20" customHeight="1">
      <c r="B282" s="235" t="s">
        <v>396</v>
      </c>
      <c r="C282" s="236"/>
      <c r="D282" s="217">
        <v>2875081</v>
      </c>
      <c r="E282" s="138"/>
      <c r="F282" s="16">
        <v>150</v>
      </c>
      <c r="G282" s="227"/>
      <c r="J282" s="139"/>
      <c r="K282" s="140"/>
    </row>
    <row r="283" spans="1:11" ht="20" customHeight="1">
      <c r="B283" s="215"/>
      <c r="C283" s="82"/>
      <c r="D283" s="210"/>
    </row>
    <row r="284" spans="1:11" ht="20" customHeight="1">
      <c r="A284" s="80" t="s">
        <v>458</v>
      </c>
      <c r="B284" s="215"/>
      <c r="C284" s="82"/>
      <c r="D284" s="210"/>
    </row>
    <row r="285" spans="1:11" ht="20" customHeight="1">
      <c r="A285" s="200"/>
      <c r="B285" s="222" t="s">
        <v>351</v>
      </c>
      <c r="C285" s="237">
        <v>4272517</v>
      </c>
    </row>
    <row r="286" spans="1:11" ht="20" customHeight="1">
      <c r="A286" s="200"/>
      <c r="B286" s="222" t="s">
        <v>284</v>
      </c>
      <c r="C286" s="237">
        <v>2335917</v>
      </c>
    </row>
    <row r="287" spans="1:11" ht="20" customHeight="1">
      <c r="A287" s="200"/>
      <c r="B287" s="222" t="s">
        <v>352</v>
      </c>
      <c r="C287" s="217">
        <v>2329857</v>
      </c>
    </row>
    <row r="288" spans="1:11" ht="20" customHeight="1">
      <c r="A288" s="200"/>
      <c r="B288" s="222" t="s">
        <v>353</v>
      </c>
      <c r="C288" s="238">
        <v>0.54669999999999996</v>
      </c>
    </row>
    <row r="289" spans="1:11" ht="20" customHeight="1">
      <c r="A289" s="200"/>
      <c r="B289" s="222" t="s">
        <v>394</v>
      </c>
      <c r="C289" s="237">
        <v>2303139</v>
      </c>
      <c r="E289" s="200"/>
      <c r="F289" s="200"/>
      <c r="G289" s="200"/>
      <c r="H289" s="200"/>
      <c r="J289" s="200"/>
      <c r="K289" s="200"/>
    </row>
    <row r="290" spans="1:11" ht="20" customHeight="1">
      <c r="A290" s="200"/>
      <c r="B290" s="222" t="s">
        <v>412</v>
      </c>
      <c r="C290" s="230">
        <v>0.98699999999999999</v>
      </c>
    </row>
    <row r="291" spans="1:11" ht="20" customHeight="1">
      <c r="B291" s="215"/>
      <c r="C291" s="82"/>
    </row>
    <row r="292" spans="1:11" s="207" customFormat="1" ht="20" customHeight="1">
      <c r="B292" s="231" t="s">
        <v>304</v>
      </c>
      <c r="C292" s="232"/>
      <c r="D292" s="219" t="s">
        <v>557</v>
      </c>
      <c r="E292" s="219" t="s">
        <v>558</v>
      </c>
      <c r="F292" s="219" t="s">
        <v>559</v>
      </c>
      <c r="G292" s="219" t="s">
        <v>560</v>
      </c>
      <c r="J292" s="198" t="s">
        <v>305</v>
      </c>
      <c r="K292" s="198" t="s">
        <v>306</v>
      </c>
    </row>
    <row r="293" spans="1:11" ht="20" customHeight="1">
      <c r="B293" s="263" t="s">
        <v>197</v>
      </c>
      <c r="C293" s="264"/>
      <c r="D293" s="239">
        <v>671185</v>
      </c>
      <c r="E293" s="220">
        <f t="shared" ref="E293:E313" si="18">J293/100</f>
        <v>0.29139999999999999</v>
      </c>
      <c r="F293" s="26">
        <v>50</v>
      </c>
      <c r="G293" s="221">
        <f t="shared" ref="G293:G313" si="19">K293/100</f>
        <v>0.19426666666666667</v>
      </c>
      <c r="J293" s="202">
        <v>29.14</v>
      </c>
      <c r="K293" s="140">
        <f t="shared" ref="K293:K313" si="20">J293/150*100</f>
        <v>19.426666666666666</v>
      </c>
    </row>
    <row r="294" spans="1:11" ht="20" customHeight="1">
      <c r="B294" s="263" t="s">
        <v>198</v>
      </c>
      <c r="C294" s="264"/>
      <c r="D294" s="239">
        <v>422815</v>
      </c>
      <c r="E294" s="220">
        <f t="shared" si="18"/>
        <v>0.18350000000000002</v>
      </c>
      <c r="F294" s="26">
        <v>31</v>
      </c>
      <c r="G294" s="221">
        <f t="shared" si="19"/>
        <v>0.12233333333333335</v>
      </c>
      <c r="J294" s="202">
        <v>18.350000000000001</v>
      </c>
      <c r="K294" s="140">
        <f t="shared" si="20"/>
        <v>12.233333333333334</v>
      </c>
    </row>
    <row r="295" spans="1:11" ht="20" customHeight="1">
      <c r="B295" s="263" t="s">
        <v>308</v>
      </c>
      <c r="C295" s="264"/>
      <c r="D295" s="239">
        <v>270230</v>
      </c>
      <c r="E295" s="220">
        <f t="shared" si="18"/>
        <v>0.1173</v>
      </c>
      <c r="F295" s="26">
        <v>20</v>
      </c>
      <c r="G295" s="221">
        <f t="shared" si="19"/>
        <v>7.8200000000000006E-2</v>
      </c>
      <c r="J295" s="202">
        <v>11.73</v>
      </c>
      <c r="K295" s="140">
        <f t="shared" si="20"/>
        <v>7.82</v>
      </c>
    </row>
    <row r="296" spans="1:11" ht="20" customHeight="1">
      <c r="B296" s="263" t="s">
        <v>307</v>
      </c>
      <c r="C296" s="264"/>
      <c r="D296" s="239">
        <v>269111</v>
      </c>
      <c r="E296" s="220">
        <f t="shared" si="18"/>
        <v>0.1168</v>
      </c>
      <c r="F296" s="26">
        <v>20</v>
      </c>
      <c r="G296" s="221">
        <f t="shared" si="19"/>
        <v>7.7866666666666667E-2</v>
      </c>
      <c r="J296" s="202">
        <v>11.68</v>
      </c>
      <c r="K296" s="140">
        <f t="shared" si="20"/>
        <v>7.7866666666666671</v>
      </c>
    </row>
    <row r="297" spans="1:11" ht="20" customHeight="1">
      <c r="B297" s="263" t="s">
        <v>199</v>
      </c>
      <c r="C297" s="264"/>
      <c r="D297" s="239">
        <v>202540</v>
      </c>
      <c r="E297" s="220">
        <f t="shared" si="18"/>
        <v>8.7899999999999992E-2</v>
      </c>
      <c r="F297" s="26">
        <v>15</v>
      </c>
      <c r="G297" s="221">
        <f t="shared" si="19"/>
        <v>5.8599999999999992E-2</v>
      </c>
      <c r="J297" s="202">
        <v>8.7899999999999991</v>
      </c>
      <c r="K297" s="140">
        <f t="shared" si="20"/>
        <v>5.8599999999999994</v>
      </c>
    </row>
    <row r="298" spans="1:11" ht="20" customHeight="1">
      <c r="B298" s="263" t="s">
        <v>309</v>
      </c>
      <c r="C298" s="264"/>
      <c r="D298" s="239">
        <v>191443</v>
      </c>
      <c r="E298" s="220">
        <f t="shared" si="18"/>
        <v>8.3100000000000007E-2</v>
      </c>
      <c r="F298" s="26">
        <v>14</v>
      </c>
      <c r="G298" s="221">
        <f t="shared" si="19"/>
        <v>5.5400000000000012E-2</v>
      </c>
      <c r="J298" s="202">
        <v>8.31</v>
      </c>
      <c r="K298" s="140">
        <f t="shared" si="20"/>
        <v>5.5400000000000009</v>
      </c>
    </row>
    <row r="299" spans="1:11" ht="20" customHeight="1">
      <c r="B299" s="263" t="s">
        <v>315</v>
      </c>
      <c r="C299" s="264"/>
      <c r="D299" s="239">
        <v>89418</v>
      </c>
      <c r="E299" s="220">
        <f t="shared" si="18"/>
        <v>3.8800000000000001E-2</v>
      </c>
      <c r="F299" s="16">
        <v>0</v>
      </c>
      <c r="G299" s="221">
        <f t="shared" si="19"/>
        <v>2.5866666666666663E-2</v>
      </c>
      <c r="J299" s="202">
        <v>3.88</v>
      </c>
      <c r="K299" s="140">
        <f t="shared" si="20"/>
        <v>2.5866666666666664</v>
      </c>
    </row>
    <row r="300" spans="1:11" ht="20" customHeight="1">
      <c r="B300" s="263" t="s">
        <v>314</v>
      </c>
      <c r="C300" s="264"/>
      <c r="D300" s="239">
        <v>79963</v>
      </c>
      <c r="E300" s="220">
        <f t="shared" si="18"/>
        <v>3.4700000000000002E-2</v>
      </c>
      <c r="F300" s="16">
        <v>0</v>
      </c>
      <c r="G300" s="221">
        <f t="shared" si="19"/>
        <v>2.3133333333333336E-2</v>
      </c>
      <c r="J300" s="202">
        <v>3.47</v>
      </c>
      <c r="K300" s="140">
        <f t="shared" si="20"/>
        <v>2.3133333333333335</v>
      </c>
    </row>
    <row r="301" spans="1:11" ht="20" customHeight="1">
      <c r="B301" s="263" t="s">
        <v>312</v>
      </c>
      <c r="C301" s="264"/>
      <c r="D301" s="239">
        <v>32775</v>
      </c>
      <c r="E301" s="220">
        <f t="shared" si="18"/>
        <v>1.4199999999999999E-2</v>
      </c>
      <c r="F301" s="16">
        <v>0</v>
      </c>
      <c r="G301" s="221">
        <f t="shared" si="19"/>
        <v>9.4666666666666666E-3</v>
      </c>
      <c r="J301" s="202">
        <v>1.42</v>
      </c>
      <c r="K301" s="140">
        <f t="shared" si="20"/>
        <v>0.94666666666666666</v>
      </c>
    </row>
    <row r="302" spans="1:11" ht="20" customHeight="1">
      <c r="B302" s="263" t="s">
        <v>313</v>
      </c>
      <c r="C302" s="264"/>
      <c r="D302" s="239">
        <v>14728</v>
      </c>
      <c r="E302" s="220">
        <f t="shared" si="18"/>
        <v>6.3E-3</v>
      </c>
      <c r="F302" s="16">
        <v>0</v>
      </c>
      <c r="G302" s="221">
        <f t="shared" si="19"/>
        <v>4.1999999999999997E-3</v>
      </c>
      <c r="J302" s="202">
        <v>0.63</v>
      </c>
      <c r="K302" s="140">
        <f t="shared" si="20"/>
        <v>0.42</v>
      </c>
    </row>
    <row r="303" spans="1:11" ht="20" customHeight="1">
      <c r="B303" s="263" t="s">
        <v>316</v>
      </c>
      <c r="C303" s="264"/>
      <c r="D303" s="239">
        <v>14595</v>
      </c>
      <c r="E303" s="220">
        <f t="shared" si="18"/>
        <v>6.3E-3</v>
      </c>
      <c r="F303" s="26">
        <v>0</v>
      </c>
      <c r="G303" s="221">
        <f t="shared" si="19"/>
        <v>4.1999999999999997E-3</v>
      </c>
      <c r="J303" s="202">
        <v>0.63</v>
      </c>
      <c r="K303" s="140">
        <f t="shared" si="20"/>
        <v>0.42</v>
      </c>
    </row>
    <row r="304" spans="1:11" ht="20" customHeight="1">
      <c r="B304" s="263" t="s">
        <v>200</v>
      </c>
      <c r="C304" s="264"/>
      <c r="D304" s="239">
        <v>9174</v>
      </c>
      <c r="E304" s="220">
        <f t="shared" si="18"/>
        <v>3.9000000000000003E-3</v>
      </c>
      <c r="F304" s="27">
        <v>0</v>
      </c>
      <c r="G304" s="221">
        <f t="shared" si="19"/>
        <v>2.5999999999999999E-3</v>
      </c>
      <c r="J304" s="202">
        <v>0.39</v>
      </c>
      <c r="K304" s="140">
        <f t="shared" si="20"/>
        <v>0.26</v>
      </c>
    </row>
    <row r="305" spans="1:11" ht="20" customHeight="1">
      <c r="B305" s="263" t="s">
        <v>311</v>
      </c>
      <c r="C305" s="264"/>
      <c r="D305" s="239">
        <v>6864</v>
      </c>
      <c r="E305" s="220">
        <f t="shared" si="18"/>
        <v>2.8999999999999998E-3</v>
      </c>
      <c r="F305" s="16">
        <v>0</v>
      </c>
      <c r="G305" s="221">
        <f t="shared" si="19"/>
        <v>1.9333333333333329E-3</v>
      </c>
      <c r="J305" s="202">
        <v>0.28999999999999998</v>
      </c>
      <c r="K305" s="140">
        <f t="shared" si="20"/>
        <v>0.1933333333333333</v>
      </c>
    </row>
    <row r="306" spans="1:11" ht="20" customHeight="1">
      <c r="B306" s="263" t="s">
        <v>201</v>
      </c>
      <c r="C306" s="264"/>
      <c r="D306" s="239">
        <v>6262</v>
      </c>
      <c r="E306" s="220">
        <f t="shared" si="18"/>
        <v>2.7000000000000001E-3</v>
      </c>
      <c r="F306" s="16">
        <v>0</v>
      </c>
      <c r="G306" s="221">
        <f t="shared" si="19"/>
        <v>1.8000000000000002E-3</v>
      </c>
      <c r="J306" s="202">
        <v>0.27</v>
      </c>
      <c r="K306" s="140">
        <f t="shared" si="20"/>
        <v>0.18000000000000002</v>
      </c>
    </row>
    <row r="307" spans="1:11" ht="40" customHeight="1">
      <c r="B307" s="477" t="s">
        <v>202</v>
      </c>
      <c r="C307" s="478"/>
      <c r="D307" s="239">
        <v>4016</v>
      </c>
      <c r="E307" s="220">
        <f t="shared" si="18"/>
        <v>1.7000000000000001E-3</v>
      </c>
      <c r="F307" s="16">
        <v>0</v>
      </c>
      <c r="G307" s="221">
        <f t="shared" si="19"/>
        <v>1.1333333333333334E-3</v>
      </c>
      <c r="J307" s="202">
        <v>0.17</v>
      </c>
      <c r="K307" s="140">
        <f t="shared" si="20"/>
        <v>0.11333333333333334</v>
      </c>
    </row>
    <row r="308" spans="1:11" ht="20" customHeight="1">
      <c r="B308" s="263" t="s">
        <v>276</v>
      </c>
      <c r="C308" s="264"/>
      <c r="D308" s="239">
        <v>3815</v>
      </c>
      <c r="E308" s="220">
        <f t="shared" si="18"/>
        <v>1.6000000000000001E-3</v>
      </c>
      <c r="F308" s="16">
        <v>0</v>
      </c>
      <c r="G308" s="221">
        <f t="shared" si="19"/>
        <v>1.0666666666666667E-3</v>
      </c>
      <c r="J308" s="202">
        <v>0.16</v>
      </c>
      <c r="K308" s="140">
        <f t="shared" si="20"/>
        <v>0.10666666666666667</v>
      </c>
    </row>
    <row r="309" spans="1:11" ht="20" customHeight="1">
      <c r="B309" s="263" t="s">
        <v>203</v>
      </c>
      <c r="C309" s="264"/>
      <c r="D309" s="239">
        <v>3160</v>
      </c>
      <c r="E309" s="220">
        <f t="shared" si="18"/>
        <v>1.2999999999999999E-3</v>
      </c>
      <c r="F309" s="16">
        <v>0</v>
      </c>
      <c r="G309" s="221">
        <f t="shared" si="19"/>
        <v>8.6666666666666674E-4</v>
      </c>
      <c r="J309" s="202">
        <v>0.13</v>
      </c>
      <c r="K309" s="140">
        <f t="shared" si="20"/>
        <v>8.666666666666667E-2</v>
      </c>
    </row>
    <row r="310" spans="1:11" ht="20" customHeight="1">
      <c r="B310" s="263" t="s">
        <v>103</v>
      </c>
      <c r="C310" s="264"/>
      <c r="D310" s="239">
        <v>3118</v>
      </c>
      <c r="E310" s="220">
        <f t="shared" si="18"/>
        <v>1.2999999999999999E-3</v>
      </c>
      <c r="F310" s="16">
        <v>0</v>
      </c>
      <c r="G310" s="221">
        <f t="shared" si="19"/>
        <v>8.6666666666666674E-4</v>
      </c>
      <c r="J310" s="202">
        <v>0.13</v>
      </c>
      <c r="K310" s="140">
        <f t="shared" si="20"/>
        <v>8.666666666666667E-2</v>
      </c>
    </row>
    <row r="311" spans="1:11" ht="20" customHeight="1">
      <c r="B311" s="263" t="s">
        <v>310</v>
      </c>
      <c r="C311" s="264"/>
      <c r="D311" s="239">
        <v>2906</v>
      </c>
      <c r="E311" s="220">
        <f t="shared" si="18"/>
        <v>1.1999999999999999E-3</v>
      </c>
      <c r="F311" s="16">
        <v>0</v>
      </c>
      <c r="G311" s="221">
        <f t="shared" si="19"/>
        <v>7.9999999999999993E-4</v>
      </c>
      <c r="J311" s="202">
        <v>0.12</v>
      </c>
      <c r="K311" s="140">
        <f t="shared" si="20"/>
        <v>7.9999999999999988E-2</v>
      </c>
    </row>
    <row r="312" spans="1:11" ht="20" customHeight="1">
      <c r="B312" s="479" t="s">
        <v>104</v>
      </c>
      <c r="C312" s="480"/>
      <c r="D312" s="239">
        <v>2523</v>
      </c>
      <c r="E312" s="220">
        <f t="shared" si="18"/>
        <v>1E-3</v>
      </c>
      <c r="F312" s="16">
        <v>0</v>
      </c>
      <c r="G312" s="221">
        <f t="shared" si="19"/>
        <v>6.6666666666666675E-4</v>
      </c>
      <c r="J312" s="202">
        <v>0.1</v>
      </c>
      <c r="K312" s="140">
        <f t="shared" si="20"/>
        <v>6.666666666666668E-2</v>
      </c>
    </row>
    <row r="313" spans="1:11" ht="20" customHeight="1">
      <c r="B313" s="263" t="s">
        <v>463</v>
      </c>
      <c r="C313" s="264"/>
      <c r="D313" s="239">
        <v>2498</v>
      </c>
      <c r="E313" s="220">
        <f t="shared" si="18"/>
        <v>1E-3</v>
      </c>
      <c r="F313" s="16">
        <v>0</v>
      </c>
      <c r="G313" s="221">
        <f t="shared" si="19"/>
        <v>6.6666666666666675E-4</v>
      </c>
      <c r="J313" s="202">
        <v>0.1</v>
      </c>
      <c r="K313" s="140">
        <f t="shared" si="20"/>
        <v>6.666666666666668E-2</v>
      </c>
    </row>
    <row r="314" spans="1:11" ht="20" customHeight="1">
      <c r="B314" s="235" t="s">
        <v>396</v>
      </c>
      <c r="C314" s="236"/>
      <c r="D314" s="217">
        <f>SUM(D293:D313)</f>
        <v>2303139</v>
      </c>
      <c r="E314" s="138"/>
      <c r="F314" s="16">
        <f>SUM(F293:F313)</f>
        <v>150</v>
      </c>
      <c r="G314" s="227"/>
      <c r="J314" s="139"/>
      <c r="K314" s="140"/>
    </row>
    <row r="315" spans="1:11" ht="20" customHeight="1">
      <c r="D315" s="210"/>
    </row>
    <row r="316" spans="1:11" ht="20" customHeight="1">
      <c r="A316" s="80" t="s">
        <v>55</v>
      </c>
      <c r="B316" s="215"/>
      <c r="C316" s="82"/>
      <c r="D316" s="210"/>
    </row>
    <row r="317" spans="1:11" ht="20" customHeight="1">
      <c r="A317" s="200"/>
      <c r="B317" s="240" t="s">
        <v>351</v>
      </c>
      <c r="C317" s="241">
        <v>4362369</v>
      </c>
    </row>
    <row r="318" spans="1:11" ht="20" customHeight="1">
      <c r="A318" s="200"/>
      <c r="B318" s="240" t="s">
        <v>60</v>
      </c>
      <c r="C318" s="241">
        <v>2566779</v>
      </c>
    </row>
    <row r="319" spans="1:11" ht="20" customHeight="1">
      <c r="A319" s="200"/>
      <c r="B319" s="240" t="s">
        <v>353</v>
      </c>
      <c r="C319" s="242">
        <v>0.58830000000000005</v>
      </c>
    </row>
    <row r="320" spans="1:11" ht="20" customHeight="1">
      <c r="A320" s="200"/>
      <c r="B320" s="240" t="s">
        <v>61</v>
      </c>
      <c r="C320" s="241">
        <v>2558565</v>
      </c>
    </row>
    <row r="321" spans="1:11" ht="20" customHeight="1">
      <c r="A321" s="200"/>
      <c r="B321" s="240" t="s">
        <v>62</v>
      </c>
      <c r="C321" s="241">
        <v>5861</v>
      </c>
    </row>
    <row r="322" spans="1:11" ht="20" customHeight="1">
      <c r="A322" s="200"/>
      <c r="B322" s="240" t="s">
        <v>394</v>
      </c>
      <c r="C322" s="241">
        <v>2529385</v>
      </c>
      <c r="E322" s="200"/>
      <c r="F322" s="200"/>
      <c r="G322" s="200"/>
      <c r="J322" s="200"/>
      <c r="K322" s="200"/>
    </row>
    <row r="323" spans="1:11" ht="20" customHeight="1">
      <c r="A323" s="200"/>
      <c r="B323" s="240" t="s">
        <v>412</v>
      </c>
      <c r="C323" s="242">
        <v>0.98629999999999995</v>
      </c>
    </row>
    <row r="324" spans="1:11" ht="20" customHeight="1">
      <c r="B324" s="215"/>
      <c r="C324" s="82"/>
    </row>
    <row r="325" spans="1:11" s="207" customFormat="1" ht="20" customHeight="1">
      <c r="B325" s="256" t="s">
        <v>304</v>
      </c>
      <c r="C325" s="257"/>
      <c r="D325" s="219" t="s">
        <v>557</v>
      </c>
      <c r="E325" s="219" t="s">
        <v>558</v>
      </c>
      <c r="F325" s="219" t="s">
        <v>559</v>
      </c>
      <c r="G325" s="219" t="s">
        <v>560</v>
      </c>
      <c r="J325" s="203" t="s">
        <v>305</v>
      </c>
      <c r="K325" s="203" t="s">
        <v>306</v>
      </c>
    </row>
    <row r="326" spans="1:11" ht="20" customHeight="1">
      <c r="B326" s="258" t="s">
        <v>32</v>
      </c>
      <c r="C326" s="259"/>
      <c r="D326" s="241">
        <v>880111</v>
      </c>
      <c r="E326" s="220">
        <f t="shared" ref="E326:E343" si="21">J326/100</f>
        <v>0.34789999999999999</v>
      </c>
      <c r="F326" s="122">
        <v>62</v>
      </c>
      <c r="G326" s="221">
        <f t="shared" ref="G326:G343" si="22">K326/100</f>
        <v>0.41333333333333333</v>
      </c>
      <c r="J326" s="204">
        <v>34.79</v>
      </c>
      <c r="K326" s="140">
        <v>41.333333333333336</v>
      </c>
    </row>
    <row r="327" spans="1:11" ht="20" customHeight="1">
      <c r="B327" s="258" t="s">
        <v>33</v>
      </c>
      <c r="C327" s="260"/>
      <c r="D327" s="241">
        <v>390042</v>
      </c>
      <c r="E327" s="220">
        <f t="shared" si="21"/>
        <v>0.1542</v>
      </c>
      <c r="F327" s="122">
        <v>28</v>
      </c>
      <c r="G327" s="221">
        <f t="shared" si="22"/>
        <v>0.18666666666666668</v>
      </c>
      <c r="J327" s="204">
        <v>15.42</v>
      </c>
      <c r="K327" s="140">
        <v>18.666666666666668</v>
      </c>
    </row>
    <row r="328" spans="1:11" ht="20" customHeight="1">
      <c r="B328" s="258" t="s">
        <v>34</v>
      </c>
      <c r="C328" s="259"/>
      <c r="D328" s="241">
        <v>307287</v>
      </c>
      <c r="E328" s="220">
        <f t="shared" si="21"/>
        <v>0.12140000000000001</v>
      </c>
      <c r="F328" s="122">
        <v>22</v>
      </c>
      <c r="G328" s="221">
        <f t="shared" si="22"/>
        <v>0.14666666666666667</v>
      </c>
      <c r="J328" s="204">
        <v>12.14</v>
      </c>
      <c r="K328" s="140">
        <v>14.666666666666666</v>
      </c>
    </row>
    <row r="329" spans="1:11" ht="20" customHeight="1">
      <c r="B329" s="258" t="s">
        <v>35</v>
      </c>
      <c r="C329" s="259"/>
      <c r="D329" s="241">
        <v>215755</v>
      </c>
      <c r="E329" s="220">
        <f t="shared" si="21"/>
        <v>8.5199999999999998E-2</v>
      </c>
      <c r="F329" s="122">
        <v>15</v>
      </c>
      <c r="G329" s="221">
        <f t="shared" si="22"/>
        <v>0.1</v>
      </c>
      <c r="J329" s="204">
        <v>8.52</v>
      </c>
      <c r="K329" s="140">
        <v>10</v>
      </c>
    </row>
    <row r="330" spans="1:11" ht="20" customHeight="1">
      <c r="B330" s="258" t="s">
        <v>36</v>
      </c>
      <c r="C330" s="259"/>
      <c r="D330" s="241">
        <v>205538</v>
      </c>
      <c r="E330" s="220">
        <f t="shared" si="21"/>
        <v>8.1199999999999994E-2</v>
      </c>
      <c r="F330" s="122">
        <v>14</v>
      </c>
      <c r="G330" s="221">
        <f t="shared" si="22"/>
        <v>9.3333333333333338E-2</v>
      </c>
      <c r="J330" s="204">
        <v>8.1199999999999992</v>
      </c>
      <c r="K330" s="140">
        <v>9.3333333333333339</v>
      </c>
    </row>
    <row r="331" spans="1:11" ht="20" customHeight="1">
      <c r="B331" s="258" t="s">
        <v>37</v>
      </c>
      <c r="C331" s="259"/>
      <c r="D331" s="241">
        <v>128490</v>
      </c>
      <c r="E331" s="220">
        <f t="shared" si="21"/>
        <v>5.0700000000000002E-2</v>
      </c>
      <c r="F331" s="122">
        <v>9</v>
      </c>
      <c r="G331" s="221">
        <f t="shared" si="22"/>
        <v>0.06</v>
      </c>
      <c r="J331" s="204">
        <v>5.07</v>
      </c>
      <c r="K331" s="140">
        <v>6</v>
      </c>
    </row>
    <row r="332" spans="1:11" ht="20" customHeight="1">
      <c r="B332" s="258" t="s">
        <v>38</v>
      </c>
      <c r="C332" s="259"/>
      <c r="D332" s="241">
        <v>109638</v>
      </c>
      <c r="E332" s="220">
        <f t="shared" si="21"/>
        <v>4.3299999999999998E-2</v>
      </c>
      <c r="F332" s="16">
        <v>0</v>
      </c>
      <c r="G332" s="221">
        <f t="shared" si="22"/>
        <v>0</v>
      </c>
      <c r="J332" s="204">
        <v>4.33</v>
      </c>
      <c r="K332" s="140">
        <v>0</v>
      </c>
    </row>
    <row r="333" spans="1:11" ht="20" customHeight="1">
      <c r="B333" s="258" t="s">
        <v>39</v>
      </c>
      <c r="C333" s="259"/>
      <c r="D333" s="241">
        <v>109480</v>
      </c>
      <c r="E333" s="220">
        <f t="shared" si="21"/>
        <v>4.3200000000000002E-2</v>
      </c>
      <c r="F333" s="16">
        <v>0</v>
      </c>
      <c r="G333" s="221">
        <f t="shared" si="22"/>
        <v>0</v>
      </c>
      <c r="J333" s="204">
        <v>4.32</v>
      </c>
      <c r="K333" s="140">
        <v>0</v>
      </c>
    </row>
    <row r="334" spans="1:11" ht="20" customHeight="1">
      <c r="B334" s="258" t="s">
        <v>40</v>
      </c>
      <c r="C334" s="259"/>
      <c r="D334" s="241">
        <v>61137</v>
      </c>
      <c r="E334" s="220">
        <f t="shared" si="21"/>
        <v>2.41E-2</v>
      </c>
      <c r="F334" s="16">
        <v>0</v>
      </c>
      <c r="G334" s="221">
        <f t="shared" si="22"/>
        <v>0</v>
      </c>
      <c r="J334" s="204">
        <v>2.41</v>
      </c>
      <c r="K334" s="140">
        <v>0</v>
      </c>
    </row>
    <row r="335" spans="1:11" ht="20" customHeight="1">
      <c r="B335" s="258" t="s">
        <v>41</v>
      </c>
      <c r="C335" s="260"/>
      <c r="D335" s="241">
        <v>33724</v>
      </c>
      <c r="E335" s="220">
        <f t="shared" si="21"/>
        <v>1.3300000000000001E-2</v>
      </c>
      <c r="F335" s="16">
        <v>0</v>
      </c>
      <c r="G335" s="221">
        <f t="shared" si="22"/>
        <v>0</v>
      </c>
      <c r="J335" s="204">
        <v>1.33</v>
      </c>
      <c r="K335" s="140">
        <v>0</v>
      </c>
    </row>
    <row r="336" spans="1:11" ht="20" customHeight="1">
      <c r="B336" s="258" t="s">
        <v>42</v>
      </c>
      <c r="C336" s="259"/>
      <c r="D336" s="241">
        <v>21104</v>
      </c>
      <c r="E336" s="220">
        <f t="shared" si="21"/>
        <v>8.3000000000000001E-3</v>
      </c>
      <c r="F336" s="122">
        <v>0</v>
      </c>
      <c r="G336" s="221">
        <f t="shared" si="22"/>
        <v>0</v>
      </c>
      <c r="J336" s="204">
        <v>0.83</v>
      </c>
      <c r="K336" s="140">
        <v>0</v>
      </c>
    </row>
    <row r="337" spans="1:11" ht="20" customHeight="1">
      <c r="B337" s="258" t="s">
        <v>43</v>
      </c>
      <c r="C337" s="260"/>
      <c r="D337" s="241">
        <v>17741</v>
      </c>
      <c r="E337" s="220">
        <f t="shared" si="21"/>
        <v>6.9999999999999993E-3</v>
      </c>
      <c r="F337" s="27">
        <v>0</v>
      </c>
      <c r="G337" s="221">
        <f t="shared" si="22"/>
        <v>0</v>
      </c>
      <c r="J337" s="204">
        <v>0.7</v>
      </c>
      <c r="K337" s="140">
        <v>0</v>
      </c>
    </row>
    <row r="338" spans="1:11" ht="40" customHeight="1">
      <c r="B338" s="481" t="s">
        <v>44</v>
      </c>
      <c r="C338" s="482"/>
      <c r="D338" s="241">
        <v>14576</v>
      </c>
      <c r="E338" s="220">
        <f t="shared" si="21"/>
        <v>5.6999999999999993E-3</v>
      </c>
      <c r="F338" s="16">
        <v>0</v>
      </c>
      <c r="G338" s="221">
        <f t="shared" si="22"/>
        <v>0</v>
      </c>
      <c r="J338" s="204">
        <v>0.56999999999999995</v>
      </c>
      <c r="K338" s="140">
        <v>0</v>
      </c>
    </row>
    <row r="339" spans="1:11" ht="20" customHeight="1">
      <c r="B339" s="258" t="s">
        <v>45</v>
      </c>
      <c r="C339" s="260"/>
      <c r="D339" s="241">
        <v>10332</v>
      </c>
      <c r="E339" s="220">
        <f t="shared" si="21"/>
        <v>4.0000000000000001E-3</v>
      </c>
      <c r="F339" s="16">
        <v>0</v>
      </c>
      <c r="G339" s="221">
        <f t="shared" si="22"/>
        <v>0</v>
      </c>
      <c r="J339" s="204">
        <v>0.4</v>
      </c>
      <c r="K339" s="140">
        <v>0</v>
      </c>
    </row>
    <row r="340" spans="1:11" ht="20" customHeight="1">
      <c r="B340" s="258" t="s">
        <v>46</v>
      </c>
      <c r="C340" s="260"/>
      <c r="D340" s="241">
        <v>7962</v>
      </c>
      <c r="E340" s="220">
        <f t="shared" si="21"/>
        <v>3.0999999999999999E-3</v>
      </c>
      <c r="F340" s="16">
        <v>0</v>
      </c>
      <c r="G340" s="221">
        <f t="shared" si="22"/>
        <v>0</v>
      </c>
      <c r="J340" s="204">
        <v>0.31</v>
      </c>
      <c r="K340" s="140">
        <v>0</v>
      </c>
    </row>
    <row r="341" spans="1:11" ht="20" customHeight="1">
      <c r="B341" s="258" t="s">
        <v>47</v>
      </c>
      <c r="C341" s="260"/>
      <c r="D341" s="241">
        <v>6947</v>
      </c>
      <c r="E341" s="220">
        <f t="shared" si="21"/>
        <v>2.7000000000000001E-3</v>
      </c>
      <c r="F341" s="16">
        <v>0</v>
      </c>
      <c r="G341" s="221">
        <f t="shared" si="22"/>
        <v>0</v>
      </c>
      <c r="J341" s="204">
        <v>0.27</v>
      </c>
      <c r="K341" s="140">
        <v>0</v>
      </c>
    </row>
    <row r="342" spans="1:11" ht="20" customHeight="1">
      <c r="B342" s="258" t="s">
        <v>48</v>
      </c>
      <c r="C342" s="260"/>
      <c r="D342" s="241">
        <v>6196</v>
      </c>
      <c r="E342" s="220">
        <f t="shared" si="21"/>
        <v>2.3999999999999998E-3</v>
      </c>
      <c r="F342" s="16">
        <v>0</v>
      </c>
      <c r="G342" s="221">
        <f t="shared" si="22"/>
        <v>0</v>
      </c>
      <c r="J342" s="204">
        <v>0.24</v>
      </c>
      <c r="K342" s="140">
        <v>0</v>
      </c>
    </row>
    <row r="343" spans="1:11" ht="20" customHeight="1">
      <c r="B343" s="258" t="s">
        <v>49</v>
      </c>
      <c r="C343" s="260"/>
      <c r="D343" s="241">
        <v>3325</v>
      </c>
      <c r="E343" s="220">
        <f t="shared" si="21"/>
        <v>1.2999999999999999E-3</v>
      </c>
      <c r="F343" s="16">
        <v>0</v>
      </c>
      <c r="G343" s="221">
        <f t="shared" si="22"/>
        <v>0</v>
      </c>
      <c r="J343" s="204">
        <v>0.13</v>
      </c>
      <c r="K343" s="140">
        <v>0</v>
      </c>
    </row>
    <row r="344" spans="1:11" ht="20" customHeight="1">
      <c r="B344" s="261" t="s">
        <v>396</v>
      </c>
      <c r="C344" s="262"/>
      <c r="D344" s="241">
        <v>2529385</v>
      </c>
      <c r="E344" s="138"/>
      <c r="F344" s="16">
        <f>SUM(F326:F343)</f>
        <v>150</v>
      </c>
      <c r="G344" s="227"/>
      <c r="J344" s="139"/>
      <c r="K344" s="140"/>
    </row>
    <row r="345" spans="1:11" ht="20" customHeight="1"/>
    <row r="346" spans="1:11" ht="20" customHeight="1">
      <c r="A346" s="205" t="s">
        <v>473</v>
      </c>
      <c r="B346" s="205"/>
      <c r="C346" s="205"/>
      <c r="D346" s="213"/>
      <c r="E346" s="213"/>
      <c r="F346" s="213"/>
      <c r="G346" s="213"/>
      <c r="J346" s="205"/>
      <c r="K346" s="205"/>
    </row>
    <row r="347" spans="1:11" ht="20" customHeight="1">
      <c r="A347" s="205"/>
      <c r="B347" s="186" t="s">
        <v>351</v>
      </c>
      <c r="C347" s="243">
        <v>4392451</v>
      </c>
      <c r="E347" s="213"/>
      <c r="F347" s="213"/>
      <c r="G347" s="213"/>
      <c r="J347" s="205"/>
      <c r="K347" s="205"/>
    </row>
    <row r="348" spans="1:11" ht="20" customHeight="1">
      <c r="A348" s="205"/>
      <c r="B348" s="186" t="s">
        <v>474</v>
      </c>
      <c r="C348" s="243">
        <v>2596443</v>
      </c>
      <c r="E348" s="213"/>
      <c r="F348" s="213"/>
      <c r="G348" s="213"/>
      <c r="J348" s="205"/>
      <c r="K348" s="205"/>
    </row>
    <row r="349" spans="1:11" ht="20" customHeight="1">
      <c r="A349" s="205"/>
      <c r="B349" s="186" t="s">
        <v>353</v>
      </c>
      <c r="C349" s="244">
        <v>0.59109999999999996</v>
      </c>
      <c r="E349" s="213"/>
      <c r="F349" s="213"/>
      <c r="G349" s="213"/>
      <c r="J349" s="205"/>
      <c r="K349" s="205"/>
    </row>
    <row r="350" spans="1:11" ht="20" customHeight="1">
      <c r="A350" s="205"/>
      <c r="B350" s="186" t="s">
        <v>475</v>
      </c>
      <c r="C350" s="243">
        <v>2587198</v>
      </c>
      <c r="E350" s="213"/>
      <c r="F350" s="213"/>
      <c r="G350" s="213"/>
      <c r="J350" s="205"/>
      <c r="K350" s="205"/>
    </row>
    <row r="351" spans="1:11" ht="20" customHeight="1">
      <c r="A351" s="205"/>
      <c r="B351" s="186" t="s">
        <v>476</v>
      </c>
      <c r="C351" s="245">
        <v>7051</v>
      </c>
      <c r="E351" s="213"/>
      <c r="F351" s="213"/>
      <c r="G351" s="213"/>
      <c r="J351" s="205"/>
      <c r="K351" s="205"/>
    </row>
    <row r="352" spans="1:11" ht="20" customHeight="1">
      <c r="A352" s="205"/>
      <c r="B352" s="186" t="s">
        <v>145</v>
      </c>
      <c r="C352" s="243">
        <v>2553726</v>
      </c>
      <c r="E352" s="213"/>
      <c r="F352" s="213"/>
      <c r="G352" s="213"/>
      <c r="J352" s="205"/>
      <c r="K352" s="205"/>
    </row>
    <row r="353" spans="1:11" ht="20" customHeight="1">
      <c r="A353" s="205"/>
      <c r="B353" s="186" t="s">
        <v>146</v>
      </c>
      <c r="C353" s="244">
        <v>0.98429999999999995</v>
      </c>
      <c r="E353" s="213"/>
      <c r="F353" s="213"/>
      <c r="G353" s="213"/>
      <c r="J353" s="205"/>
      <c r="K353" s="205"/>
    </row>
    <row r="354" spans="1:11" ht="20" customHeight="1">
      <c r="A354" s="205"/>
      <c r="B354" s="205"/>
      <c r="C354" s="205"/>
      <c r="D354" s="213"/>
      <c r="E354" s="213"/>
      <c r="F354" s="213"/>
      <c r="G354" s="213"/>
      <c r="J354" s="205"/>
      <c r="K354" s="205"/>
    </row>
    <row r="355" spans="1:11" s="207" customFormat="1" ht="20" customHeight="1">
      <c r="A355" s="212"/>
      <c r="B355" s="248" t="s">
        <v>320</v>
      </c>
      <c r="C355" s="249"/>
      <c r="D355" s="246" t="s">
        <v>553</v>
      </c>
      <c r="E355" s="246" t="s">
        <v>554</v>
      </c>
      <c r="F355" s="246" t="s">
        <v>555</v>
      </c>
      <c r="G355" s="246" t="s">
        <v>556</v>
      </c>
      <c r="J355" s="212" t="s">
        <v>358</v>
      </c>
      <c r="K355" s="212" t="s">
        <v>360</v>
      </c>
    </row>
    <row r="356" spans="1:11" ht="20" customHeight="1">
      <c r="A356" s="205"/>
      <c r="B356" s="250" t="s">
        <v>271</v>
      </c>
      <c r="C356" s="251"/>
      <c r="D356" s="243">
        <v>1134280</v>
      </c>
      <c r="E356" s="220">
        <f t="shared" ref="E356:E381" si="23">J356/100</f>
        <v>0.44409999999999994</v>
      </c>
      <c r="F356" s="247">
        <v>83</v>
      </c>
      <c r="G356" s="221">
        <f t="shared" ref="G356:G381" si="24">K356/100</f>
        <v>0.55299999999999994</v>
      </c>
      <c r="J356" s="205">
        <v>44.41</v>
      </c>
      <c r="K356" s="205">
        <v>55.3</v>
      </c>
    </row>
    <row r="357" spans="1:11" ht="20" customHeight="1">
      <c r="A357" s="205"/>
      <c r="B357" s="250" t="s">
        <v>309</v>
      </c>
      <c r="C357" s="251"/>
      <c r="D357" s="243">
        <v>225361</v>
      </c>
      <c r="E357" s="220">
        <f t="shared" si="23"/>
        <v>8.8200000000000001E-2</v>
      </c>
      <c r="F357" s="247">
        <v>16</v>
      </c>
      <c r="G357" s="221">
        <f t="shared" si="24"/>
        <v>0.107</v>
      </c>
      <c r="J357" s="205">
        <v>8.82</v>
      </c>
      <c r="K357" s="205">
        <v>10.7</v>
      </c>
    </row>
    <row r="358" spans="1:11" ht="20" customHeight="1">
      <c r="A358" s="205"/>
      <c r="B358" s="252" t="s">
        <v>477</v>
      </c>
      <c r="C358" s="253"/>
      <c r="D358" s="243">
        <v>218537</v>
      </c>
      <c r="E358" s="220">
        <f t="shared" si="23"/>
        <v>8.5500000000000007E-2</v>
      </c>
      <c r="F358" s="247">
        <v>16</v>
      </c>
      <c r="G358" s="221">
        <f t="shared" si="24"/>
        <v>0.107</v>
      </c>
      <c r="J358" s="205">
        <v>8.5500000000000007</v>
      </c>
      <c r="K358" s="205">
        <v>10.7</v>
      </c>
    </row>
    <row r="359" spans="1:11" ht="20" customHeight="1">
      <c r="A359" s="205"/>
      <c r="B359" s="250" t="s">
        <v>478</v>
      </c>
      <c r="C359" s="251"/>
      <c r="D359" s="243">
        <v>176088</v>
      </c>
      <c r="E359" s="220">
        <f t="shared" si="23"/>
        <v>6.8900000000000003E-2</v>
      </c>
      <c r="F359" s="247">
        <v>13</v>
      </c>
      <c r="G359" s="221">
        <f t="shared" si="24"/>
        <v>8.6999999999999994E-2</v>
      </c>
      <c r="J359" s="205">
        <v>6.89</v>
      </c>
      <c r="K359" s="205">
        <v>8.6999999999999993</v>
      </c>
    </row>
    <row r="360" spans="1:11" ht="20" customHeight="1">
      <c r="A360" s="205"/>
      <c r="B360" s="250" t="s">
        <v>479</v>
      </c>
      <c r="C360" s="251"/>
      <c r="D360" s="243">
        <v>155744</v>
      </c>
      <c r="E360" s="220">
        <f t="shared" si="23"/>
        <v>6.0899999999999996E-2</v>
      </c>
      <c r="F360" s="247">
        <v>11</v>
      </c>
      <c r="G360" s="221">
        <f t="shared" si="24"/>
        <v>7.2999999999999995E-2</v>
      </c>
      <c r="J360" s="205">
        <v>6.09</v>
      </c>
      <c r="K360" s="205">
        <v>7.3</v>
      </c>
    </row>
    <row r="361" spans="1:11" ht="20" customHeight="1">
      <c r="A361" s="205"/>
      <c r="B361" s="250" t="s">
        <v>54</v>
      </c>
      <c r="C361" s="251"/>
      <c r="D361" s="243">
        <v>150266</v>
      </c>
      <c r="E361" s="220">
        <f t="shared" si="23"/>
        <v>5.8799999999999998E-2</v>
      </c>
      <c r="F361" s="247">
        <v>11</v>
      </c>
      <c r="G361" s="221">
        <f t="shared" si="24"/>
        <v>7.2999999999999995E-2</v>
      </c>
      <c r="J361" s="205">
        <v>5.88</v>
      </c>
      <c r="K361" s="205">
        <v>7.3</v>
      </c>
    </row>
    <row r="362" spans="1:11" ht="20" customHeight="1">
      <c r="A362" s="205"/>
      <c r="B362" s="250" t="s">
        <v>308</v>
      </c>
      <c r="C362" s="251"/>
      <c r="D362" s="243">
        <v>116420</v>
      </c>
      <c r="E362" s="220">
        <f t="shared" si="23"/>
        <v>4.5499999999999999E-2</v>
      </c>
      <c r="F362" s="247">
        <v>0</v>
      </c>
      <c r="G362" s="221">
        <f t="shared" si="24"/>
        <v>0</v>
      </c>
      <c r="J362" s="205">
        <v>4.55</v>
      </c>
      <c r="K362" s="205">
        <v>0</v>
      </c>
    </row>
    <row r="363" spans="1:11" ht="20" customHeight="1">
      <c r="A363" s="205"/>
      <c r="B363" s="250" t="s">
        <v>307</v>
      </c>
      <c r="C363" s="251"/>
      <c r="D363" s="243">
        <v>109483</v>
      </c>
      <c r="E363" s="220">
        <f t="shared" si="23"/>
        <v>4.2800000000000005E-2</v>
      </c>
      <c r="F363" s="247">
        <v>0</v>
      </c>
      <c r="G363" s="221">
        <f t="shared" si="24"/>
        <v>0</v>
      </c>
      <c r="J363" s="205">
        <v>4.28</v>
      </c>
      <c r="K363" s="205">
        <v>0</v>
      </c>
    </row>
    <row r="364" spans="1:11" ht="20" customHeight="1">
      <c r="A364" s="205"/>
      <c r="B364" s="250" t="s">
        <v>480</v>
      </c>
      <c r="C364" s="251"/>
      <c r="D364" s="243">
        <v>40488</v>
      </c>
      <c r="E364" s="220">
        <f t="shared" si="23"/>
        <v>1.5800000000000002E-2</v>
      </c>
      <c r="F364" s="247">
        <v>0</v>
      </c>
      <c r="G364" s="221">
        <f t="shared" si="24"/>
        <v>0</v>
      </c>
      <c r="J364" s="205">
        <v>1.58</v>
      </c>
      <c r="K364" s="205">
        <v>0</v>
      </c>
    </row>
    <row r="365" spans="1:11" ht="20" customHeight="1">
      <c r="A365" s="205"/>
      <c r="B365" s="250" t="s">
        <v>481</v>
      </c>
      <c r="C365" s="251"/>
      <c r="D365" s="243">
        <v>40460</v>
      </c>
      <c r="E365" s="220">
        <f t="shared" si="23"/>
        <v>1.5800000000000002E-2</v>
      </c>
      <c r="F365" s="247">
        <v>0</v>
      </c>
      <c r="G365" s="221">
        <f t="shared" si="24"/>
        <v>0</v>
      </c>
      <c r="J365" s="205">
        <v>1.58</v>
      </c>
      <c r="K365" s="205">
        <v>0</v>
      </c>
    </row>
    <row r="366" spans="1:11" ht="20" customHeight="1">
      <c r="A366" s="205"/>
      <c r="B366" s="250" t="s">
        <v>482</v>
      </c>
      <c r="C366" s="251"/>
      <c r="D366" s="243">
        <v>33155</v>
      </c>
      <c r="E366" s="220">
        <f t="shared" si="23"/>
        <v>1.29E-2</v>
      </c>
      <c r="F366" s="247">
        <v>0</v>
      </c>
      <c r="G366" s="221">
        <f t="shared" si="24"/>
        <v>0</v>
      </c>
      <c r="J366" s="205">
        <v>1.29</v>
      </c>
      <c r="K366" s="205">
        <v>0</v>
      </c>
    </row>
    <row r="367" spans="1:11" s="105" customFormat="1" ht="20" customHeight="1">
      <c r="A367" s="188"/>
      <c r="B367" s="475" t="s">
        <v>483</v>
      </c>
      <c r="C367" s="476"/>
      <c r="D367" s="271">
        <v>31159</v>
      </c>
      <c r="E367" s="272">
        <f t="shared" si="23"/>
        <v>1.2199999999999999E-2</v>
      </c>
      <c r="F367" s="273">
        <v>0</v>
      </c>
      <c r="G367" s="274">
        <f t="shared" si="24"/>
        <v>0</v>
      </c>
      <c r="J367" s="188">
        <v>1.22</v>
      </c>
      <c r="K367" s="188">
        <v>0</v>
      </c>
    </row>
    <row r="368" spans="1:11" ht="20" customHeight="1">
      <c r="A368" s="205"/>
      <c r="B368" s="250" t="s">
        <v>344</v>
      </c>
      <c r="C368" s="251"/>
      <c r="D368" s="243">
        <v>23772</v>
      </c>
      <c r="E368" s="220">
        <f t="shared" si="23"/>
        <v>9.300000000000001E-3</v>
      </c>
      <c r="F368" s="247">
        <v>0</v>
      </c>
      <c r="G368" s="221">
        <f t="shared" si="24"/>
        <v>0</v>
      </c>
      <c r="J368" s="205">
        <v>0.93</v>
      </c>
      <c r="K368" s="205">
        <v>0</v>
      </c>
    </row>
    <row r="369" spans="1:11" ht="20" customHeight="1">
      <c r="A369" s="205"/>
      <c r="B369" s="250" t="s">
        <v>315</v>
      </c>
      <c r="C369" s="251"/>
      <c r="D369" s="243">
        <v>18583</v>
      </c>
      <c r="E369" s="220">
        <f t="shared" si="23"/>
        <v>7.1999999999999998E-3</v>
      </c>
      <c r="F369" s="247">
        <v>0</v>
      </c>
      <c r="G369" s="221">
        <f t="shared" si="24"/>
        <v>0</v>
      </c>
      <c r="J369" s="205">
        <v>0.72</v>
      </c>
      <c r="K369" s="205">
        <v>0</v>
      </c>
    </row>
    <row r="370" spans="1:11" ht="20" customHeight="1">
      <c r="A370" s="205"/>
      <c r="B370" s="250" t="s">
        <v>484</v>
      </c>
      <c r="C370" s="251"/>
      <c r="D370" s="243">
        <v>16234</v>
      </c>
      <c r="E370" s="220">
        <f t="shared" si="23"/>
        <v>6.3E-3</v>
      </c>
      <c r="F370" s="247">
        <v>0</v>
      </c>
      <c r="G370" s="221">
        <f t="shared" si="24"/>
        <v>0</v>
      </c>
      <c r="J370" s="205">
        <v>0.63</v>
      </c>
      <c r="K370" s="205">
        <v>0</v>
      </c>
    </row>
    <row r="371" spans="1:11" ht="20" customHeight="1">
      <c r="A371" s="205"/>
      <c r="B371" s="250" t="s">
        <v>485</v>
      </c>
      <c r="C371" s="251"/>
      <c r="D371" s="243">
        <v>10832</v>
      </c>
      <c r="E371" s="220">
        <f t="shared" si="23"/>
        <v>4.1999999999999997E-3</v>
      </c>
      <c r="F371" s="247">
        <v>0</v>
      </c>
      <c r="G371" s="221">
        <f t="shared" si="24"/>
        <v>0</v>
      </c>
      <c r="J371" s="205">
        <v>0.42</v>
      </c>
      <c r="K371" s="205">
        <v>0</v>
      </c>
    </row>
    <row r="372" spans="1:11" ht="20" customHeight="1">
      <c r="A372" s="205"/>
      <c r="B372" s="250" t="s">
        <v>486</v>
      </c>
      <c r="C372" s="251"/>
      <c r="D372" s="243">
        <v>10604</v>
      </c>
      <c r="E372" s="220">
        <f t="shared" si="23"/>
        <v>4.0999999999999995E-3</v>
      </c>
      <c r="F372" s="247">
        <v>0</v>
      </c>
      <c r="G372" s="221">
        <f t="shared" si="24"/>
        <v>0</v>
      </c>
      <c r="J372" s="205">
        <v>0.41</v>
      </c>
      <c r="K372" s="205">
        <v>0</v>
      </c>
    </row>
    <row r="373" spans="1:11" ht="20" customHeight="1">
      <c r="A373" s="205"/>
      <c r="B373" s="250" t="s">
        <v>487</v>
      </c>
      <c r="C373" s="251"/>
      <c r="D373" s="243">
        <v>8908</v>
      </c>
      <c r="E373" s="220">
        <f t="shared" si="23"/>
        <v>3.4000000000000002E-3</v>
      </c>
      <c r="F373" s="247">
        <v>0</v>
      </c>
      <c r="G373" s="221">
        <f t="shared" si="24"/>
        <v>0</v>
      </c>
      <c r="J373" s="205">
        <v>0.34</v>
      </c>
      <c r="K373" s="205">
        <v>0</v>
      </c>
    </row>
    <row r="374" spans="1:11" ht="20" customHeight="1">
      <c r="A374" s="205"/>
      <c r="B374" s="250" t="s">
        <v>488</v>
      </c>
      <c r="C374" s="251"/>
      <c r="D374" s="243">
        <v>7860</v>
      </c>
      <c r="E374" s="220">
        <f t="shared" si="23"/>
        <v>3.0000000000000001E-3</v>
      </c>
      <c r="F374" s="247">
        <v>0</v>
      </c>
      <c r="G374" s="221">
        <f t="shared" si="24"/>
        <v>0</v>
      </c>
      <c r="J374" s="206">
        <v>0.3</v>
      </c>
      <c r="K374" s="205">
        <v>0</v>
      </c>
    </row>
    <row r="375" spans="1:11" ht="20" customHeight="1">
      <c r="A375" s="205"/>
      <c r="B375" s="250" t="s">
        <v>489</v>
      </c>
      <c r="C375" s="251"/>
      <c r="D375" s="243">
        <v>4859</v>
      </c>
      <c r="E375" s="220">
        <f t="shared" si="23"/>
        <v>1.9E-3</v>
      </c>
      <c r="F375" s="247">
        <v>0</v>
      </c>
      <c r="G375" s="221">
        <f t="shared" si="24"/>
        <v>0</v>
      </c>
      <c r="J375" s="205">
        <v>0.19</v>
      </c>
      <c r="K375" s="205">
        <v>0</v>
      </c>
    </row>
    <row r="376" spans="1:11" ht="20" customHeight="1">
      <c r="A376" s="205"/>
      <c r="B376" s="250" t="s">
        <v>310</v>
      </c>
      <c r="C376" s="251"/>
      <c r="D376" s="243">
        <v>4844</v>
      </c>
      <c r="E376" s="220">
        <f t="shared" si="23"/>
        <v>1.8E-3</v>
      </c>
      <c r="F376" s="247">
        <v>0</v>
      </c>
      <c r="G376" s="221">
        <f t="shared" si="24"/>
        <v>0</v>
      </c>
      <c r="J376" s="205">
        <v>0.18</v>
      </c>
      <c r="K376" s="205">
        <v>0</v>
      </c>
    </row>
    <row r="377" spans="1:11" ht="20" customHeight="1">
      <c r="A377" s="205"/>
      <c r="B377" s="250" t="s">
        <v>490</v>
      </c>
      <c r="C377" s="251"/>
      <c r="D377" s="243">
        <v>4320</v>
      </c>
      <c r="E377" s="220">
        <f t="shared" si="23"/>
        <v>1.6000000000000001E-3</v>
      </c>
      <c r="F377" s="247">
        <v>0</v>
      </c>
      <c r="G377" s="221">
        <f t="shared" si="24"/>
        <v>0</v>
      </c>
      <c r="J377" s="205">
        <v>0.16</v>
      </c>
      <c r="K377" s="205">
        <v>0</v>
      </c>
    </row>
    <row r="378" spans="1:11" ht="20" customHeight="1">
      <c r="A378" s="205"/>
      <c r="B378" s="250" t="s">
        <v>491</v>
      </c>
      <c r="C378" s="251"/>
      <c r="D378" s="243">
        <v>3963</v>
      </c>
      <c r="E378" s="220">
        <f t="shared" si="23"/>
        <v>1.5E-3</v>
      </c>
      <c r="F378" s="247">
        <v>0</v>
      </c>
      <c r="G378" s="221">
        <f t="shared" si="24"/>
        <v>0</v>
      </c>
      <c r="J378" s="205">
        <v>0.15</v>
      </c>
      <c r="K378" s="205">
        <v>0</v>
      </c>
    </row>
    <row r="379" spans="1:11" ht="20" customHeight="1">
      <c r="A379" s="205"/>
      <c r="B379" s="250" t="s">
        <v>492</v>
      </c>
      <c r="C379" s="251"/>
      <c r="D379" s="243">
        <v>3836</v>
      </c>
      <c r="E379" s="220">
        <f t="shared" si="23"/>
        <v>1.5E-3</v>
      </c>
      <c r="F379" s="247">
        <v>0</v>
      </c>
      <c r="G379" s="221">
        <f t="shared" si="24"/>
        <v>0</v>
      </c>
      <c r="J379" s="205">
        <v>0.15</v>
      </c>
      <c r="K379" s="205">
        <v>0</v>
      </c>
    </row>
    <row r="380" spans="1:11" ht="20" customHeight="1">
      <c r="A380" s="205"/>
      <c r="B380" s="250" t="s">
        <v>493</v>
      </c>
      <c r="C380" s="251"/>
      <c r="D380" s="243">
        <v>2891</v>
      </c>
      <c r="E380" s="220">
        <f t="shared" si="23"/>
        <v>1.1000000000000001E-3</v>
      </c>
      <c r="F380" s="247">
        <v>0</v>
      </c>
      <c r="G380" s="221">
        <f t="shared" si="24"/>
        <v>0</v>
      </c>
      <c r="J380" s="205">
        <v>0.11</v>
      </c>
      <c r="K380" s="205">
        <v>0</v>
      </c>
    </row>
    <row r="381" spans="1:11" ht="20" customHeight="1">
      <c r="A381" s="205"/>
      <c r="B381" s="250" t="s">
        <v>494</v>
      </c>
      <c r="C381" s="251"/>
      <c r="D381" s="243">
        <v>779</v>
      </c>
      <c r="E381" s="220">
        <f t="shared" si="23"/>
        <v>2.9999999999999997E-4</v>
      </c>
      <c r="F381" s="247">
        <v>0</v>
      </c>
      <c r="G381" s="221">
        <f t="shared" si="24"/>
        <v>0</v>
      </c>
      <c r="J381" s="205">
        <v>0.03</v>
      </c>
      <c r="K381" s="205">
        <v>0</v>
      </c>
    </row>
    <row r="382" spans="1:11" ht="20" customHeight="1">
      <c r="B382" s="254" t="s">
        <v>396</v>
      </c>
      <c r="C382" s="255"/>
      <c r="D382" s="217">
        <f>SUM(D356:D381)</f>
        <v>2553726</v>
      </c>
      <c r="E382" s="16"/>
      <c r="F382" s="16">
        <f>SUM(F356:F381)</f>
        <v>150</v>
      </c>
      <c r="G382" s="16"/>
    </row>
    <row r="384" spans="1:11" ht="19.5" customHeight="1">
      <c r="A384" s="486" t="s">
        <v>920</v>
      </c>
      <c r="B384" s="486"/>
      <c r="C384" s="358"/>
      <c r="D384" s="342"/>
      <c r="E384" s="342"/>
      <c r="F384" s="342"/>
      <c r="G384" s="342"/>
    </row>
    <row r="385" spans="1:7" ht="19.5" customHeight="1">
      <c r="A385" s="358"/>
      <c r="B385" s="359" t="s">
        <v>351</v>
      </c>
      <c r="C385" s="360">
        <v>4426760</v>
      </c>
      <c r="D385" s="342"/>
      <c r="E385" s="342"/>
      <c r="F385" s="342"/>
      <c r="G385" s="342"/>
    </row>
    <row r="386" spans="1:7" ht="19.5" customHeight="1">
      <c r="A386" s="358"/>
      <c r="B386" s="359" t="s">
        <v>474</v>
      </c>
      <c r="C386" s="360">
        <v>2648184</v>
      </c>
      <c r="D386" s="342"/>
      <c r="E386" s="342"/>
      <c r="F386" s="342"/>
      <c r="G386" s="342"/>
    </row>
    <row r="387" spans="1:7" ht="19.5" customHeight="1">
      <c r="A387" s="358"/>
      <c r="B387" s="359" t="s">
        <v>353</v>
      </c>
      <c r="C387" s="361">
        <v>0.59819999999999995</v>
      </c>
      <c r="D387" s="342"/>
      <c r="E387" s="342"/>
      <c r="F387" s="342"/>
      <c r="G387" s="342"/>
    </row>
    <row r="388" spans="1:7" ht="19.5" customHeight="1">
      <c r="A388" s="358"/>
      <c r="B388" s="359" t="s">
        <v>475</v>
      </c>
      <c r="C388" s="360">
        <v>2628548</v>
      </c>
      <c r="D388" s="342"/>
      <c r="E388" s="342"/>
      <c r="F388" s="342"/>
      <c r="G388" s="342"/>
    </row>
    <row r="389" spans="1:7" ht="18.75" customHeight="1">
      <c r="A389" s="358"/>
      <c r="B389" s="359" t="s">
        <v>476</v>
      </c>
      <c r="C389" s="362">
        <v>17278</v>
      </c>
      <c r="D389" s="342"/>
      <c r="E389" s="342"/>
      <c r="F389" s="342"/>
      <c r="G389" s="342"/>
    </row>
    <row r="390" spans="1:7" ht="19.5" customHeight="1">
      <c r="A390" s="358"/>
      <c r="B390" s="359" t="s">
        <v>145</v>
      </c>
      <c r="C390" s="360">
        <v>2607750</v>
      </c>
      <c r="D390" s="342"/>
      <c r="E390" s="342"/>
      <c r="F390" s="342"/>
      <c r="G390" s="342"/>
    </row>
    <row r="391" spans="1:7" ht="19.5" customHeight="1">
      <c r="A391" s="358"/>
      <c r="B391" s="359" t="s">
        <v>146</v>
      </c>
      <c r="C391" s="361">
        <v>0.98560000000000003</v>
      </c>
      <c r="D391" s="342"/>
      <c r="E391" s="342"/>
      <c r="F391" s="342"/>
      <c r="G391" s="342"/>
    </row>
    <row r="392" spans="1:7" ht="19.5" customHeight="1"/>
    <row r="393" spans="1:7" ht="19.5" customHeight="1">
      <c r="B393" s="487" t="s">
        <v>304</v>
      </c>
      <c r="C393" s="488"/>
      <c r="D393" s="350" t="s">
        <v>916</v>
      </c>
      <c r="E393" s="350" t="s">
        <v>305</v>
      </c>
      <c r="F393" s="350" t="s">
        <v>917</v>
      </c>
      <c r="G393" s="350" t="s">
        <v>306</v>
      </c>
    </row>
    <row r="394" spans="1:7" ht="19.5" customHeight="1">
      <c r="B394" s="489" t="s">
        <v>929</v>
      </c>
      <c r="C394" s="490"/>
      <c r="D394" s="351">
        <v>737481</v>
      </c>
      <c r="E394" s="352">
        <v>0.2828</v>
      </c>
      <c r="F394" s="353">
        <v>49</v>
      </c>
      <c r="G394" s="354">
        <v>0.32700000000000001</v>
      </c>
    </row>
    <row r="395" spans="1:7" ht="19.5" customHeight="1">
      <c r="B395" s="489" t="s">
        <v>971</v>
      </c>
      <c r="C395" s="490"/>
      <c r="D395" s="351">
        <v>315558</v>
      </c>
      <c r="E395" s="352">
        <v>0.121</v>
      </c>
      <c r="F395" s="353">
        <v>21</v>
      </c>
      <c r="G395" s="354">
        <v>0.14000000000000001</v>
      </c>
    </row>
    <row r="396" spans="1:7" ht="39" customHeight="1">
      <c r="B396" s="491" t="s">
        <v>970</v>
      </c>
      <c r="C396" s="492"/>
      <c r="D396" s="351">
        <v>287611</v>
      </c>
      <c r="E396" s="352">
        <v>0.11020000000000001</v>
      </c>
      <c r="F396" s="353">
        <v>19</v>
      </c>
      <c r="G396" s="354">
        <v>0.127</v>
      </c>
    </row>
    <row r="397" spans="1:7" ht="19.5" customHeight="1">
      <c r="B397" s="489" t="s">
        <v>972</v>
      </c>
      <c r="C397" s="490"/>
      <c r="D397" s="351">
        <v>225386</v>
      </c>
      <c r="E397" s="352">
        <v>8.6400000000000005E-2</v>
      </c>
      <c r="F397" s="353">
        <v>15</v>
      </c>
      <c r="G397" s="354">
        <v>0.1</v>
      </c>
    </row>
    <row r="398" spans="1:7" ht="19.5" customHeight="1">
      <c r="B398" s="489" t="s">
        <v>973</v>
      </c>
      <c r="C398" s="490"/>
      <c r="D398" s="351">
        <v>209779</v>
      </c>
      <c r="E398" s="352">
        <v>8.0399999999999999E-2</v>
      </c>
      <c r="F398" s="353">
        <v>14</v>
      </c>
      <c r="G398" s="354">
        <v>9.2999999999999999E-2</v>
      </c>
    </row>
    <row r="399" spans="1:7" ht="19.5" customHeight="1">
      <c r="B399" s="489" t="s">
        <v>974</v>
      </c>
      <c r="C399" s="490"/>
      <c r="D399" s="351">
        <v>172860</v>
      </c>
      <c r="E399" s="352">
        <v>6.6199999999999995E-2</v>
      </c>
      <c r="F399" s="353">
        <v>11</v>
      </c>
      <c r="G399" s="354">
        <v>7.2999999999999995E-2</v>
      </c>
    </row>
    <row r="400" spans="1:7" ht="19.5" customHeight="1">
      <c r="B400" s="493" t="s">
        <v>921</v>
      </c>
      <c r="C400" s="494"/>
      <c r="D400" s="351">
        <v>169593</v>
      </c>
      <c r="E400" s="352">
        <v>6.5000000000000002E-2</v>
      </c>
      <c r="F400" s="353">
        <v>11</v>
      </c>
      <c r="G400" s="354">
        <v>7.2999999999999995E-2</v>
      </c>
    </row>
    <row r="401" spans="2:7" ht="19.5" customHeight="1">
      <c r="B401" s="493" t="s">
        <v>963</v>
      </c>
      <c r="C401" s="494"/>
      <c r="D401" s="351">
        <v>146205</v>
      </c>
      <c r="E401" s="352">
        <v>5.6000000000000001E-2</v>
      </c>
      <c r="F401" s="353">
        <v>10</v>
      </c>
      <c r="G401" s="354">
        <v>6.7000000000000004E-2</v>
      </c>
    </row>
    <row r="402" spans="2:7" ht="19.5" customHeight="1">
      <c r="B402" s="493" t="s">
        <v>930</v>
      </c>
      <c r="C402" s="494"/>
      <c r="D402" s="351">
        <v>128908</v>
      </c>
      <c r="E402" s="352">
        <v>4.9399999999999999E-2</v>
      </c>
      <c r="F402" s="353">
        <v>0</v>
      </c>
      <c r="G402" s="354">
        <v>0</v>
      </c>
    </row>
    <row r="403" spans="2:7" ht="39" customHeight="1">
      <c r="B403" s="491" t="s">
        <v>975</v>
      </c>
      <c r="C403" s="492"/>
      <c r="D403" s="351">
        <v>105495</v>
      </c>
      <c r="E403" s="352">
        <v>4.0399999999999998E-2</v>
      </c>
      <c r="F403" s="353">
        <v>0</v>
      </c>
      <c r="G403" s="354">
        <v>0</v>
      </c>
    </row>
    <row r="404" spans="2:7" ht="19.5" customHeight="1">
      <c r="B404" s="493" t="s">
        <v>976</v>
      </c>
      <c r="C404" s="494"/>
      <c r="D404" s="351">
        <v>21785</v>
      </c>
      <c r="E404" s="352">
        <v>8.3000000000000001E-3</v>
      </c>
      <c r="F404" s="353">
        <v>0</v>
      </c>
      <c r="G404" s="354">
        <v>0</v>
      </c>
    </row>
    <row r="405" spans="2:7" ht="19.5" customHeight="1">
      <c r="B405" s="493" t="s">
        <v>619</v>
      </c>
      <c r="C405" s="494"/>
      <c r="D405" s="351">
        <v>18845</v>
      </c>
      <c r="E405" s="352">
        <v>7.1999999999999998E-3</v>
      </c>
      <c r="F405" s="353">
        <v>0</v>
      </c>
      <c r="G405" s="354">
        <v>0</v>
      </c>
    </row>
    <row r="406" spans="2:7" ht="19.5" customHeight="1">
      <c r="B406" s="493" t="s">
        <v>977</v>
      </c>
      <c r="C406" s="494"/>
      <c r="D406" s="351">
        <v>17541</v>
      </c>
      <c r="E406" s="352">
        <v>6.7000000000000002E-3</v>
      </c>
      <c r="F406" s="353">
        <v>0</v>
      </c>
      <c r="G406" s="354">
        <v>0</v>
      </c>
    </row>
    <row r="407" spans="2:7" ht="19.5" customHeight="1">
      <c r="B407" s="493" t="s">
        <v>931</v>
      </c>
      <c r="C407" s="494"/>
      <c r="D407" s="351">
        <v>16278</v>
      </c>
      <c r="E407" s="352">
        <v>6.1999999999999998E-3</v>
      </c>
      <c r="F407" s="353">
        <v>0</v>
      </c>
      <c r="G407" s="354">
        <v>0</v>
      </c>
    </row>
    <row r="408" spans="2:7" ht="39" customHeight="1">
      <c r="B408" s="491" t="s">
        <v>932</v>
      </c>
      <c r="C408" s="492"/>
      <c r="D408" s="355">
        <v>6938</v>
      </c>
      <c r="E408" s="356">
        <v>2.5999999999999999E-3</v>
      </c>
      <c r="F408" s="353">
        <v>0</v>
      </c>
      <c r="G408" s="354">
        <v>0</v>
      </c>
    </row>
    <row r="409" spans="2:7" ht="19.5" customHeight="1">
      <c r="B409" s="493" t="s">
        <v>922</v>
      </c>
      <c r="C409" s="494"/>
      <c r="D409" s="351">
        <v>6522</v>
      </c>
      <c r="E409" s="352">
        <v>2.5000000000000001E-3</v>
      </c>
      <c r="F409" s="353">
        <v>0</v>
      </c>
      <c r="G409" s="354">
        <v>0</v>
      </c>
    </row>
    <row r="410" spans="2:7" ht="19.5" customHeight="1">
      <c r="B410" s="493" t="s">
        <v>978</v>
      </c>
      <c r="C410" s="494"/>
      <c r="D410" s="351">
        <v>4559</v>
      </c>
      <c r="E410" s="352">
        <v>1.6999999999999999E-3</v>
      </c>
      <c r="F410" s="353">
        <v>0</v>
      </c>
      <c r="G410" s="354">
        <v>0</v>
      </c>
    </row>
    <row r="411" spans="2:7" ht="19.5" customHeight="1">
      <c r="B411" s="493" t="s">
        <v>979</v>
      </c>
      <c r="C411" s="494"/>
      <c r="D411" s="351">
        <v>3595</v>
      </c>
      <c r="E411" s="352">
        <v>1.2999999999999999E-3</v>
      </c>
      <c r="F411" s="353">
        <v>0</v>
      </c>
      <c r="G411" s="354">
        <v>0</v>
      </c>
    </row>
    <row r="412" spans="2:7" ht="19.5" customHeight="1">
      <c r="B412" s="489" t="s">
        <v>980</v>
      </c>
      <c r="C412" s="490"/>
      <c r="D412" s="351">
        <v>3428</v>
      </c>
      <c r="E412" s="352">
        <v>1.2999999999999999E-3</v>
      </c>
      <c r="F412" s="353">
        <v>0</v>
      </c>
      <c r="G412" s="354">
        <v>0</v>
      </c>
    </row>
    <row r="413" spans="2:7" ht="19.5" customHeight="1">
      <c r="B413" s="489" t="s">
        <v>635</v>
      </c>
      <c r="C413" s="490"/>
      <c r="D413" s="351">
        <v>3182</v>
      </c>
      <c r="E413" s="352">
        <v>1.1999999999999999E-3</v>
      </c>
      <c r="F413" s="353">
        <v>0</v>
      </c>
      <c r="G413" s="354">
        <v>0</v>
      </c>
    </row>
    <row r="414" spans="2:7" ht="39" customHeight="1">
      <c r="B414" s="495" t="s">
        <v>923</v>
      </c>
      <c r="C414" s="496"/>
      <c r="D414" s="351">
        <v>2426</v>
      </c>
      <c r="E414" s="352">
        <v>8.9999999999999998E-4</v>
      </c>
      <c r="F414" s="353">
        <v>0</v>
      </c>
      <c r="G414" s="354">
        <v>0</v>
      </c>
    </row>
    <row r="415" spans="2:7" ht="19.5" customHeight="1">
      <c r="B415" s="493" t="s">
        <v>924</v>
      </c>
      <c r="C415" s="494"/>
      <c r="D415" s="351">
        <v>1998</v>
      </c>
      <c r="E415" s="352">
        <v>6.9999999999999999E-4</v>
      </c>
      <c r="F415" s="353">
        <v>0</v>
      </c>
      <c r="G415" s="354">
        <v>0</v>
      </c>
    </row>
    <row r="416" spans="2:7" ht="19.5" customHeight="1">
      <c r="B416" s="493" t="s">
        <v>925</v>
      </c>
      <c r="C416" s="494"/>
      <c r="D416" s="351">
        <v>1777</v>
      </c>
      <c r="E416" s="352">
        <v>5.9999999999999995E-4</v>
      </c>
      <c r="F416" s="353">
        <v>0</v>
      </c>
      <c r="G416" s="354">
        <v>0</v>
      </c>
    </row>
    <row r="417" spans="2:7" ht="19.5" customHeight="1">
      <c r="B417" s="497" t="s">
        <v>396</v>
      </c>
      <c r="C417" s="498"/>
      <c r="D417" s="351">
        <v>2607750</v>
      </c>
      <c r="E417" s="225" t="s">
        <v>587</v>
      </c>
      <c r="F417" s="353">
        <v>150</v>
      </c>
      <c r="G417" s="357"/>
    </row>
  </sheetData>
  <mergeCells count="58">
    <mergeCell ref="B415:C415"/>
    <mergeCell ref="B416:C416"/>
    <mergeCell ref="B413:C413"/>
    <mergeCell ref="B414:C414"/>
    <mergeCell ref="B417:C417"/>
    <mergeCell ref="B398:C398"/>
    <mergeCell ref="B399:C399"/>
    <mergeCell ref="B400:C400"/>
    <mergeCell ref="B401:C401"/>
    <mergeCell ref="B412:C412"/>
    <mergeCell ref="B407:C407"/>
    <mergeCell ref="B408:C408"/>
    <mergeCell ref="B409:C409"/>
    <mergeCell ref="B410:C410"/>
    <mergeCell ref="B411:C411"/>
    <mergeCell ref="B402:C402"/>
    <mergeCell ref="B403:C403"/>
    <mergeCell ref="B404:C404"/>
    <mergeCell ref="B405:C405"/>
    <mergeCell ref="B406:C406"/>
    <mergeCell ref="A384:B384"/>
    <mergeCell ref="B393:C393"/>
    <mergeCell ref="B394:C394"/>
    <mergeCell ref="B395:C395"/>
    <mergeCell ref="B397:C397"/>
    <mergeCell ref="B396:C396"/>
    <mergeCell ref="B188:C188"/>
    <mergeCell ref="A1:F1"/>
    <mergeCell ref="B28:C28"/>
    <mergeCell ref="B56:C56"/>
    <mergeCell ref="B84:C84"/>
    <mergeCell ref="B116:C116"/>
    <mergeCell ref="B119:C119"/>
    <mergeCell ref="A7:D7"/>
    <mergeCell ref="A63:B63"/>
    <mergeCell ref="A35:D35"/>
    <mergeCell ref="A91:D91"/>
    <mergeCell ref="A124:D124"/>
    <mergeCell ref="A157:B157"/>
    <mergeCell ref="B121:C121"/>
    <mergeCell ref="B149:C149"/>
    <mergeCell ref="B152:C152"/>
    <mergeCell ref="B154:C154"/>
    <mergeCell ref="B181:C181"/>
    <mergeCell ref="B182:C182"/>
    <mergeCell ref="B185:C185"/>
    <mergeCell ref="B367:C367"/>
    <mergeCell ref="B212:C212"/>
    <mergeCell ref="B213:C213"/>
    <mergeCell ref="B214:C214"/>
    <mergeCell ref="B216:C216"/>
    <mergeCell ref="B217:C217"/>
    <mergeCell ref="B239:C239"/>
    <mergeCell ref="B270:C270"/>
    <mergeCell ref="B278:C278"/>
    <mergeCell ref="B307:C307"/>
    <mergeCell ref="B312:C312"/>
    <mergeCell ref="B338:C338"/>
  </mergeCells>
  <phoneticPr fontId="3"/>
  <pageMargins left="0.74803149606299213" right="0.74803149606299213" top="0.98425196850393704" bottom="0.98425196850393704" header="0.51181102362204722" footer="0.51181102362204722"/>
  <pageSetup paperSize="9" scale="96" orientation="portrait" r:id="rId1"/>
  <headerFooter alignWithMargins="0">
    <oddHeader>&amp;R[スロヴァキア議会(国民評議会)選挙結果]</oddHeader>
    <oddFooter>&amp;C&amp;Pページ</oddFooter>
  </headerFooter>
  <rowBreaks count="7" manualBreakCount="7">
    <brk id="89" max="16383" man="1"/>
    <brk id="190" max="16383" man="1"/>
    <brk id="219" max="16383" man="1"/>
    <brk id="247" max="16383" man="1"/>
    <brk id="283" max="16383" man="1"/>
    <brk id="315" max="16383" man="1"/>
    <brk id="345" max="16383" man="1"/>
  </rowBreaks>
  <colBreaks count="1" manualBreakCount="1">
    <brk id="7"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155"/>
  <sheetViews>
    <sheetView topLeftCell="A136" workbookViewId="0">
      <selection activeCell="E116" sqref="E116"/>
    </sheetView>
  </sheetViews>
  <sheetFormatPr baseColWidth="10" defaultColWidth="8.83203125" defaultRowHeight="14"/>
  <cols>
    <col min="1" max="1" width="8.83203125" style="25"/>
    <col min="2" max="2" width="19.83203125" style="25" customWidth="1"/>
    <col min="3" max="3" width="11.6640625" style="25" customWidth="1"/>
    <col min="4" max="4" width="8.83203125" style="25"/>
    <col min="5" max="5" width="36.6640625" style="25" customWidth="1"/>
    <col min="6" max="6" width="13.5" style="25" customWidth="1"/>
    <col min="7" max="16384" width="8.83203125" style="25"/>
  </cols>
  <sheetData>
    <row r="1" spans="1:5" ht="19">
      <c r="A1" s="5" t="s">
        <v>354</v>
      </c>
    </row>
    <row r="3" spans="1:5">
      <c r="A3" s="25" t="s">
        <v>214</v>
      </c>
      <c r="B3" s="28"/>
    </row>
    <row r="5" spans="1:5" ht="15" thickBot="1">
      <c r="B5" s="86" t="s">
        <v>217</v>
      </c>
    </row>
    <row r="6" spans="1:5" ht="15">
      <c r="B6" s="88" t="s">
        <v>351</v>
      </c>
      <c r="C6" s="19">
        <v>4038899</v>
      </c>
    </row>
    <row r="7" spans="1:5" ht="15">
      <c r="B7" s="13" t="s">
        <v>284</v>
      </c>
      <c r="C7" s="20">
        <v>2984424</v>
      </c>
    </row>
    <row r="8" spans="1:5" ht="15">
      <c r="B8" s="13" t="s">
        <v>352</v>
      </c>
      <c r="C8" s="21">
        <v>2981957</v>
      </c>
    </row>
    <row r="9" spans="1:5" ht="15">
      <c r="B9" s="13" t="s">
        <v>353</v>
      </c>
      <c r="C9" s="23">
        <v>0.7389</v>
      </c>
    </row>
    <row r="10" spans="1:5" ht="15">
      <c r="B10" s="13" t="s">
        <v>394</v>
      </c>
      <c r="C10" s="20">
        <v>2948402</v>
      </c>
    </row>
    <row r="11" spans="1:5" ht="16" thickBot="1">
      <c r="B11" s="14" t="s">
        <v>412</v>
      </c>
      <c r="C11" s="22">
        <v>0.98870000000000002</v>
      </c>
    </row>
    <row r="12" spans="1:5" ht="15" thickBot="1">
      <c r="C12" s="29"/>
    </row>
    <row r="13" spans="1:5" ht="15" thickBot="1">
      <c r="B13" s="89" t="s">
        <v>393</v>
      </c>
      <c r="C13" s="90" t="s">
        <v>394</v>
      </c>
      <c r="D13" s="90" t="s">
        <v>395</v>
      </c>
      <c r="E13" s="91" t="s">
        <v>370</v>
      </c>
    </row>
    <row r="14" spans="1:5" ht="15">
      <c r="B14" s="30" t="s">
        <v>414</v>
      </c>
      <c r="C14" s="31">
        <v>1396950</v>
      </c>
      <c r="D14" s="31" t="s">
        <v>215</v>
      </c>
      <c r="E14" s="92" t="s">
        <v>371</v>
      </c>
    </row>
    <row r="15" spans="1:5" ht="15">
      <c r="B15" s="32" t="s">
        <v>415</v>
      </c>
      <c r="C15" s="24">
        <v>1097956</v>
      </c>
      <c r="D15" s="24" t="s">
        <v>218</v>
      </c>
      <c r="E15" s="93" t="s">
        <v>372</v>
      </c>
    </row>
    <row r="16" spans="1:5" ht="15">
      <c r="B16" s="32" t="s">
        <v>416</v>
      </c>
      <c r="C16" s="24">
        <v>194635</v>
      </c>
      <c r="D16" s="24" t="s">
        <v>219</v>
      </c>
      <c r="E16" s="93" t="s">
        <v>373</v>
      </c>
    </row>
    <row r="17" spans="2:5" ht="15">
      <c r="B17" s="32" t="s">
        <v>417</v>
      </c>
      <c r="C17" s="24">
        <v>105903</v>
      </c>
      <c r="D17" s="24" t="s">
        <v>220</v>
      </c>
      <c r="E17" s="93" t="s">
        <v>374</v>
      </c>
    </row>
    <row r="18" spans="2:5" ht="15">
      <c r="B18" s="32" t="s">
        <v>388</v>
      </c>
      <c r="C18" s="24">
        <v>73836</v>
      </c>
      <c r="D18" s="24" t="s">
        <v>221</v>
      </c>
      <c r="E18" s="93" t="s">
        <v>375</v>
      </c>
    </row>
    <row r="19" spans="2:5" ht="15">
      <c r="B19" s="32" t="s">
        <v>389</v>
      </c>
      <c r="C19" s="24">
        <v>29697</v>
      </c>
      <c r="D19" s="24" t="s">
        <v>222</v>
      </c>
      <c r="E19" s="93" t="s">
        <v>421</v>
      </c>
    </row>
    <row r="20" spans="2:5" ht="15">
      <c r="B20" s="32" t="s">
        <v>390</v>
      </c>
      <c r="C20" s="24">
        <v>24077</v>
      </c>
      <c r="D20" s="24" t="s">
        <v>223</v>
      </c>
      <c r="E20" s="93" t="s">
        <v>422</v>
      </c>
    </row>
    <row r="21" spans="2:5" ht="15">
      <c r="B21" s="32" t="s">
        <v>391</v>
      </c>
      <c r="C21" s="24">
        <v>15386</v>
      </c>
      <c r="D21" s="24" t="s">
        <v>224</v>
      </c>
      <c r="E21" s="93" t="s">
        <v>421</v>
      </c>
    </row>
    <row r="22" spans="2:5" ht="15">
      <c r="B22" s="32" t="s">
        <v>392</v>
      </c>
      <c r="C22" s="24">
        <v>4537</v>
      </c>
      <c r="D22" s="24" t="s">
        <v>225</v>
      </c>
      <c r="E22" s="93" t="s">
        <v>372</v>
      </c>
    </row>
    <row r="23" spans="2:5" ht="16" thickBot="1">
      <c r="B23" s="33" t="s">
        <v>226</v>
      </c>
      <c r="C23" s="34">
        <v>5425</v>
      </c>
      <c r="D23" s="34">
        <v>0.18</v>
      </c>
      <c r="E23" s="94" t="s">
        <v>423</v>
      </c>
    </row>
    <row r="24" spans="2:5" ht="16" thickBot="1">
      <c r="B24" s="95" t="s">
        <v>396</v>
      </c>
      <c r="C24" s="18">
        <v>2948402</v>
      </c>
      <c r="D24" s="35"/>
      <c r="E24" s="36"/>
    </row>
    <row r="25" spans="2:5">
      <c r="B25" s="96" t="s">
        <v>285</v>
      </c>
      <c r="C25" s="80"/>
      <c r="D25" s="81"/>
      <c r="E25" s="82"/>
    </row>
    <row r="27" spans="2:5" ht="15" thickBot="1">
      <c r="B27" s="97" t="s">
        <v>227</v>
      </c>
    </row>
    <row r="28" spans="2:5" ht="15">
      <c r="B28" s="88" t="s">
        <v>351</v>
      </c>
      <c r="C28" s="66">
        <v>4041181</v>
      </c>
    </row>
    <row r="29" spans="2:5" ht="15">
      <c r="B29" s="13" t="s">
        <v>284</v>
      </c>
      <c r="C29" s="21">
        <v>3049221</v>
      </c>
    </row>
    <row r="30" spans="2:5" ht="15">
      <c r="B30" s="13" t="s">
        <v>352</v>
      </c>
      <c r="C30" s="21">
        <v>3047814</v>
      </c>
    </row>
    <row r="31" spans="2:5" ht="15">
      <c r="B31" s="13" t="s">
        <v>353</v>
      </c>
      <c r="C31" s="23">
        <v>0.75449999999999995</v>
      </c>
    </row>
    <row r="32" spans="2:5" ht="15">
      <c r="B32" s="13" t="s">
        <v>394</v>
      </c>
      <c r="C32" s="21">
        <v>3021123</v>
      </c>
    </row>
    <row r="33" spans="1:4" ht="16" thickBot="1">
      <c r="B33" s="14" t="s">
        <v>412</v>
      </c>
      <c r="C33" s="22">
        <v>0.99119999999999997</v>
      </c>
    </row>
    <row r="34" spans="1:4" ht="15" thickBot="1">
      <c r="B34" s="98"/>
    </row>
    <row r="35" spans="1:4" ht="15" thickBot="1">
      <c r="B35" s="99" t="s">
        <v>393</v>
      </c>
      <c r="C35" s="100" t="s">
        <v>394</v>
      </c>
      <c r="D35" s="91" t="s">
        <v>395</v>
      </c>
    </row>
    <row r="36" spans="1:4" ht="15">
      <c r="B36" s="37" t="s">
        <v>414</v>
      </c>
      <c r="C36" s="38">
        <v>1727481</v>
      </c>
      <c r="D36" s="39" t="s">
        <v>228</v>
      </c>
    </row>
    <row r="37" spans="1:4" ht="16" thickBot="1">
      <c r="B37" s="40" t="s">
        <v>415</v>
      </c>
      <c r="C37" s="41">
        <v>1293642</v>
      </c>
      <c r="D37" s="42" t="s">
        <v>229</v>
      </c>
    </row>
    <row r="38" spans="1:4" ht="16" thickBot="1">
      <c r="B38" s="101" t="s">
        <v>396</v>
      </c>
      <c r="C38" s="43">
        <v>3021123</v>
      </c>
      <c r="D38" s="44"/>
    </row>
    <row r="41" spans="1:4">
      <c r="A41" s="25" t="s">
        <v>216</v>
      </c>
    </row>
    <row r="43" spans="1:4" ht="15" thickBot="1">
      <c r="B43" s="86" t="s">
        <v>368</v>
      </c>
    </row>
    <row r="44" spans="1:4" ht="15">
      <c r="B44" s="88" t="s">
        <v>351</v>
      </c>
      <c r="C44" s="68">
        <v>4204899</v>
      </c>
    </row>
    <row r="45" spans="1:4" ht="15">
      <c r="B45" s="13" t="s">
        <v>284</v>
      </c>
      <c r="C45" s="69">
        <v>2015889</v>
      </c>
    </row>
    <row r="46" spans="1:4" ht="15">
      <c r="B46" s="13" t="s">
        <v>352</v>
      </c>
      <c r="C46" s="69">
        <v>2014619</v>
      </c>
    </row>
    <row r="47" spans="1:4" ht="15">
      <c r="B47" s="13" t="s">
        <v>353</v>
      </c>
      <c r="C47" s="67">
        <v>0.47939999999999999</v>
      </c>
    </row>
    <row r="48" spans="1:4" ht="15">
      <c r="B48" s="13" t="s">
        <v>394</v>
      </c>
      <c r="C48" s="69">
        <v>1986214</v>
      </c>
    </row>
    <row r="49" spans="2:5" ht="16" thickBot="1">
      <c r="B49" s="14" t="s">
        <v>412</v>
      </c>
      <c r="C49" s="70">
        <v>0.9859</v>
      </c>
    </row>
    <row r="50" spans="2:5" ht="15" thickBot="1"/>
    <row r="51" spans="2:5" ht="15" thickBot="1">
      <c r="B51" s="89" t="s">
        <v>393</v>
      </c>
      <c r="C51" s="90" t="s">
        <v>394</v>
      </c>
      <c r="D51" s="90" t="s">
        <v>395</v>
      </c>
      <c r="E51" s="91" t="s">
        <v>370</v>
      </c>
    </row>
    <row r="52" spans="2:5" ht="15">
      <c r="B52" s="47" t="s">
        <v>415</v>
      </c>
      <c r="C52" s="48">
        <v>650242</v>
      </c>
      <c r="D52" s="49" t="s">
        <v>230</v>
      </c>
      <c r="E52" s="102" t="s">
        <v>428</v>
      </c>
    </row>
    <row r="53" spans="2:5" ht="15">
      <c r="B53" s="50" t="s">
        <v>397</v>
      </c>
      <c r="C53" s="51">
        <v>442564</v>
      </c>
      <c r="D53" s="52" t="s">
        <v>231</v>
      </c>
      <c r="E53" s="103" t="s">
        <v>421</v>
      </c>
    </row>
    <row r="54" spans="2:5" ht="15">
      <c r="B54" s="50" t="s">
        <v>398</v>
      </c>
      <c r="C54" s="51">
        <v>438920</v>
      </c>
      <c r="D54" s="52" t="s">
        <v>232</v>
      </c>
      <c r="E54" s="103" t="s">
        <v>427</v>
      </c>
    </row>
    <row r="55" spans="2:5" ht="15">
      <c r="B55" s="50" t="s">
        <v>414</v>
      </c>
      <c r="C55" s="51">
        <v>147549</v>
      </c>
      <c r="D55" s="52" t="s">
        <v>233</v>
      </c>
      <c r="E55" s="103" t="s">
        <v>371</v>
      </c>
    </row>
    <row r="56" spans="2:5" ht="15">
      <c r="B56" s="50" t="s">
        <v>399</v>
      </c>
      <c r="C56" s="51">
        <v>129414</v>
      </c>
      <c r="D56" s="52" t="s">
        <v>287</v>
      </c>
      <c r="E56" s="103" t="s">
        <v>428</v>
      </c>
    </row>
    <row r="57" spans="2:5" ht="15">
      <c r="B57" s="50" t="s">
        <v>400</v>
      </c>
      <c r="C57" s="51">
        <v>129387</v>
      </c>
      <c r="D57" s="52" t="s">
        <v>288</v>
      </c>
      <c r="E57" s="103" t="s">
        <v>424</v>
      </c>
    </row>
    <row r="58" spans="2:5" ht="15">
      <c r="B58" s="50" t="s">
        <v>401</v>
      </c>
      <c r="C58" s="51">
        <v>15873</v>
      </c>
      <c r="D58" s="52" t="s">
        <v>289</v>
      </c>
      <c r="E58" s="103" t="s">
        <v>290</v>
      </c>
    </row>
    <row r="59" spans="2:5" ht="15">
      <c r="B59" s="50" t="s">
        <v>402</v>
      </c>
      <c r="C59" s="51">
        <v>10221</v>
      </c>
      <c r="D59" s="52" t="s">
        <v>131</v>
      </c>
      <c r="E59" s="103" t="s">
        <v>425</v>
      </c>
    </row>
    <row r="60" spans="2:5" ht="15">
      <c r="B60" s="50" t="s">
        <v>403</v>
      </c>
      <c r="C60" s="51">
        <v>7734</v>
      </c>
      <c r="D60" s="52" t="s">
        <v>132</v>
      </c>
      <c r="E60" s="103" t="s">
        <v>426</v>
      </c>
    </row>
    <row r="61" spans="2:5" ht="15">
      <c r="B61" s="50" t="s">
        <v>404</v>
      </c>
      <c r="C61" s="51">
        <v>6785</v>
      </c>
      <c r="D61" s="52" t="s">
        <v>133</v>
      </c>
      <c r="E61" s="103" t="s">
        <v>427</v>
      </c>
    </row>
    <row r="62" spans="2:5" ht="15">
      <c r="B62" s="50" t="s">
        <v>405</v>
      </c>
      <c r="C62" s="53">
        <v>5719</v>
      </c>
      <c r="D62" s="52">
        <v>0.28000000000000003</v>
      </c>
      <c r="E62" s="103" t="s">
        <v>239</v>
      </c>
    </row>
    <row r="63" spans="2:5" ht="16" thickBot="1">
      <c r="B63" s="54" t="s">
        <v>406</v>
      </c>
      <c r="C63" s="55">
        <v>1806</v>
      </c>
      <c r="D63" s="56" t="s">
        <v>234</v>
      </c>
      <c r="E63" s="104" t="s">
        <v>157</v>
      </c>
    </row>
    <row r="64" spans="2:5" ht="16" thickBot="1">
      <c r="B64" s="2" t="s">
        <v>396</v>
      </c>
      <c r="C64" s="57">
        <v>1986214</v>
      </c>
      <c r="D64" s="58"/>
      <c r="E64" s="59"/>
    </row>
    <row r="65" spans="2:4">
      <c r="B65" s="96" t="s">
        <v>285</v>
      </c>
    </row>
    <row r="66" spans="2:4">
      <c r="B66" s="105"/>
    </row>
    <row r="67" spans="2:4" ht="15" thickBot="1">
      <c r="B67" s="97" t="s">
        <v>369</v>
      </c>
    </row>
    <row r="68" spans="2:4" ht="15">
      <c r="B68" s="88" t="s">
        <v>351</v>
      </c>
      <c r="C68" s="68">
        <v>4202597</v>
      </c>
    </row>
    <row r="69" spans="2:4" ht="15">
      <c r="B69" s="13" t="s">
        <v>284</v>
      </c>
      <c r="C69" s="69">
        <v>1828307</v>
      </c>
    </row>
    <row r="70" spans="2:4" ht="15">
      <c r="B70" s="13" t="s">
        <v>352</v>
      </c>
      <c r="C70" s="69">
        <v>1827282</v>
      </c>
    </row>
    <row r="71" spans="2:4" ht="15">
      <c r="B71" s="13" t="s">
        <v>353</v>
      </c>
      <c r="C71" s="67">
        <v>0.435</v>
      </c>
    </row>
    <row r="72" spans="2:4" ht="15">
      <c r="B72" s="13" t="s">
        <v>394</v>
      </c>
      <c r="C72" s="69">
        <v>1801960</v>
      </c>
    </row>
    <row r="73" spans="2:4" ht="16" thickBot="1">
      <c r="B73" s="14" t="s">
        <v>412</v>
      </c>
      <c r="C73" s="71">
        <v>0.98609999999999998</v>
      </c>
    </row>
    <row r="74" spans="2:4" ht="15" thickBot="1"/>
    <row r="75" spans="2:4" ht="15" thickBot="1">
      <c r="B75" s="89" t="s">
        <v>393</v>
      </c>
      <c r="C75" s="90" t="s">
        <v>394</v>
      </c>
      <c r="D75" s="106" t="s">
        <v>395</v>
      </c>
    </row>
    <row r="76" spans="2:4" ht="15">
      <c r="B76" s="60" t="s">
        <v>397</v>
      </c>
      <c r="C76" s="61">
        <v>1079592</v>
      </c>
      <c r="D76" s="62">
        <v>59.91</v>
      </c>
    </row>
    <row r="77" spans="2:4" ht="15">
      <c r="B77" s="63" t="s">
        <v>415</v>
      </c>
      <c r="C77" s="64">
        <v>722368</v>
      </c>
      <c r="D77" s="45">
        <v>40.08</v>
      </c>
    </row>
    <row r="78" spans="2:4" ht="16" thickBot="1">
      <c r="B78" s="107" t="s">
        <v>396</v>
      </c>
      <c r="C78" s="46">
        <v>1801960</v>
      </c>
      <c r="D78" s="65"/>
    </row>
    <row r="81" spans="1:5">
      <c r="A81" s="25" t="s">
        <v>88</v>
      </c>
    </row>
    <row r="83" spans="1:5" ht="15" thickBot="1">
      <c r="B83" s="148" t="s">
        <v>89</v>
      </c>
    </row>
    <row r="84" spans="1:5" ht="15">
      <c r="B84" s="149" t="s">
        <v>351</v>
      </c>
      <c r="C84" s="150">
        <v>4339331</v>
      </c>
    </row>
    <row r="85" spans="1:5" ht="15">
      <c r="B85" s="151" t="s">
        <v>284</v>
      </c>
      <c r="C85" s="152">
        <v>1893439</v>
      </c>
    </row>
    <row r="86" spans="1:5" ht="15">
      <c r="B86" s="151" t="s">
        <v>352</v>
      </c>
      <c r="C86" s="152">
        <v>1892669</v>
      </c>
    </row>
    <row r="87" spans="1:5" ht="15">
      <c r="B87" s="151" t="s">
        <v>353</v>
      </c>
      <c r="C87" s="152">
        <v>43.63</v>
      </c>
    </row>
    <row r="88" spans="1:5" ht="15">
      <c r="B88" s="151" t="s">
        <v>394</v>
      </c>
      <c r="C88" s="152">
        <v>1875629</v>
      </c>
    </row>
    <row r="89" spans="1:5" ht="16" thickBot="1">
      <c r="B89" s="153" t="s">
        <v>412</v>
      </c>
      <c r="C89" s="154">
        <v>99.09</v>
      </c>
    </row>
    <row r="90" spans="1:5" ht="15" thickBot="1"/>
    <row r="91" spans="1:5" ht="15" thickBot="1">
      <c r="B91" s="155" t="s">
        <v>393</v>
      </c>
      <c r="C91" s="156" t="s">
        <v>394</v>
      </c>
      <c r="D91" s="156" t="s">
        <v>56</v>
      </c>
      <c r="E91" s="157" t="s">
        <v>370</v>
      </c>
    </row>
    <row r="92" spans="1:5" ht="15">
      <c r="B92" s="142" t="s">
        <v>397</v>
      </c>
      <c r="C92" s="158">
        <v>876061</v>
      </c>
      <c r="D92" s="176">
        <v>46.7</v>
      </c>
      <c r="E92" s="159" t="s">
        <v>57</v>
      </c>
    </row>
    <row r="93" spans="1:5">
      <c r="B93" s="137" t="s">
        <v>90</v>
      </c>
      <c r="C93" s="160">
        <v>713735</v>
      </c>
      <c r="D93" s="177">
        <v>38.049999999999997</v>
      </c>
      <c r="E93" s="161" t="s">
        <v>373</v>
      </c>
    </row>
    <row r="94" spans="1:5" ht="15">
      <c r="B94" s="63" t="s">
        <v>399</v>
      </c>
      <c r="C94" s="160">
        <v>101573</v>
      </c>
      <c r="D94" s="177">
        <v>5.41</v>
      </c>
      <c r="E94" s="161" t="s">
        <v>428</v>
      </c>
    </row>
    <row r="95" spans="1:5" ht="15">
      <c r="B95" s="63" t="s">
        <v>91</v>
      </c>
      <c r="C95" s="160">
        <v>96035</v>
      </c>
      <c r="D95" s="177">
        <v>5.12</v>
      </c>
      <c r="E95" s="161" t="s">
        <v>58</v>
      </c>
    </row>
    <row r="96" spans="1:5" ht="15">
      <c r="B96" s="63" t="s">
        <v>92</v>
      </c>
      <c r="C96" s="160">
        <v>45985</v>
      </c>
      <c r="D96" s="177">
        <v>2.4500000000000002</v>
      </c>
      <c r="E96" s="161" t="s">
        <v>93</v>
      </c>
    </row>
    <row r="97" spans="2:5" ht="15">
      <c r="B97" s="63" t="s">
        <v>94</v>
      </c>
      <c r="C97" s="160">
        <v>21378</v>
      </c>
      <c r="D97" s="177">
        <v>1.1299999999999999</v>
      </c>
      <c r="E97" s="161" t="s">
        <v>421</v>
      </c>
    </row>
    <row r="98" spans="2:5" ht="16" thickBot="1">
      <c r="B98" s="143" t="s">
        <v>95</v>
      </c>
      <c r="C98" s="162">
        <v>20862</v>
      </c>
      <c r="D98" s="178">
        <v>1.1100000000000001</v>
      </c>
      <c r="E98" s="163" t="s">
        <v>421</v>
      </c>
    </row>
    <row r="99" spans="2:5" ht="16" thickBot="1">
      <c r="B99" s="144" t="s">
        <v>396</v>
      </c>
      <c r="C99" s="164">
        <v>1875629</v>
      </c>
      <c r="D99" s="145"/>
      <c r="E99" s="136"/>
    </row>
    <row r="100" spans="2:5">
      <c r="B100" s="165" t="s">
        <v>285</v>
      </c>
    </row>
    <row r="101" spans="2:5">
      <c r="B101" s="105"/>
    </row>
    <row r="102" spans="2:5" ht="15" thickBot="1">
      <c r="B102" s="276" t="s">
        <v>59</v>
      </c>
    </row>
    <row r="103" spans="2:5" ht="15">
      <c r="B103" s="149" t="s">
        <v>351</v>
      </c>
      <c r="C103" s="166">
        <v>4339257</v>
      </c>
    </row>
    <row r="104" spans="2:5" ht="15">
      <c r="B104" s="151" t="s">
        <v>284</v>
      </c>
      <c r="C104" s="167">
        <v>2242162</v>
      </c>
    </row>
    <row r="105" spans="2:5" ht="15">
      <c r="B105" s="151" t="s">
        <v>352</v>
      </c>
      <c r="C105" s="167">
        <v>2241362</v>
      </c>
    </row>
    <row r="106" spans="2:5" ht="15">
      <c r="B106" s="151" t="s">
        <v>353</v>
      </c>
      <c r="C106" s="168">
        <v>0.51670000000000005</v>
      </c>
    </row>
    <row r="107" spans="2:5" ht="15">
      <c r="B107" s="151" t="s">
        <v>394</v>
      </c>
      <c r="C107" s="167">
        <v>2223595</v>
      </c>
    </row>
    <row r="108" spans="2:5" ht="16" thickBot="1">
      <c r="B108" s="153" t="s">
        <v>412</v>
      </c>
      <c r="C108" s="146">
        <v>0.99199999999999999</v>
      </c>
    </row>
    <row r="109" spans="2:5" ht="15" thickBot="1"/>
    <row r="110" spans="2:5" ht="15" thickBot="1">
      <c r="B110" s="155" t="s">
        <v>393</v>
      </c>
      <c r="C110" s="156" t="s">
        <v>394</v>
      </c>
      <c r="D110" s="169" t="s">
        <v>56</v>
      </c>
    </row>
    <row r="111" spans="2:5" ht="15">
      <c r="B111" s="142" t="s">
        <v>397</v>
      </c>
      <c r="C111" s="147">
        <v>1234787</v>
      </c>
      <c r="D111" s="141">
        <v>55.53</v>
      </c>
    </row>
    <row r="112" spans="2:5" ht="15" thickBot="1">
      <c r="B112" s="170" t="s">
        <v>90</v>
      </c>
      <c r="C112" s="171">
        <v>988808</v>
      </c>
      <c r="D112" s="172">
        <v>44.46</v>
      </c>
    </row>
    <row r="113" spans="1:5" ht="16" thickBot="1">
      <c r="B113" s="173" t="s">
        <v>396</v>
      </c>
      <c r="C113" s="174">
        <v>2223595</v>
      </c>
      <c r="D113" s="175"/>
    </row>
    <row r="116" spans="1:5">
      <c r="A116" s="275" t="s">
        <v>601</v>
      </c>
      <c r="B116" s="275"/>
    </row>
    <row r="118" spans="1:5" ht="15" thickBot="1">
      <c r="B118" s="187" t="s">
        <v>562</v>
      </c>
      <c r="C118" s="300"/>
    </row>
    <row r="119" spans="1:5">
      <c r="B119" s="279" t="s">
        <v>563</v>
      </c>
      <c r="C119" s="277">
        <v>4409793</v>
      </c>
    </row>
    <row r="120" spans="1:5">
      <c r="B120" s="280" t="s">
        <v>564</v>
      </c>
      <c r="C120" s="278">
        <v>1914021</v>
      </c>
    </row>
    <row r="121" spans="1:5">
      <c r="B121" s="280" t="s">
        <v>565</v>
      </c>
      <c r="C121" s="278">
        <v>1913369</v>
      </c>
    </row>
    <row r="122" spans="1:5">
      <c r="B122" s="280" t="s">
        <v>566</v>
      </c>
      <c r="C122" s="282">
        <v>0.434</v>
      </c>
    </row>
    <row r="123" spans="1:5">
      <c r="B123" s="280" t="s">
        <v>567</v>
      </c>
      <c r="C123" s="278">
        <v>1899332</v>
      </c>
    </row>
    <row r="124" spans="1:5" ht="15" thickBot="1">
      <c r="B124" s="281" t="s">
        <v>568</v>
      </c>
      <c r="C124" s="283">
        <v>0.99270000000000003</v>
      </c>
    </row>
    <row r="125" spans="1:5" ht="15" thickBot="1"/>
    <row r="126" spans="1:5" ht="15" thickBot="1">
      <c r="B126" s="290" t="s">
        <v>569</v>
      </c>
      <c r="C126" s="291" t="s">
        <v>567</v>
      </c>
      <c r="D126" s="303" t="s">
        <v>602</v>
      </c>
      <c r="E126" s="292" t="s">
        <v>570</v>
      </c>
    </row>
    <row r="127" spans="1:5">
      <c r="B127" s="285" t="s">
        <v>573</v>
      </c>
      <c r="C127" s="286">
        <v>531919</v>
      </c>
      <c r="D127" s="294">
        <v>28</v>
      </c>
      <c r="E127" s="289" t="s">
        <v>588</v>
      </c>
    </row>
    <row r="128" spans="1:5">
      <c r="B128" s="137" t="s">
        <v>574</v>
      </c>
      <c r="C128" s="16">
        <v>455996</v>
      </c>
      <c r="D128" s="295">
        <v>24</v>
      </c>
      <c r="E128" s="298" t="s">
        <v>590</v>
      </c>
    </row>
    <row r="129" spans="2:5">
      <c r="B129" s="137" t="s">
        <v>575</v>
      </c>
      <c r="C129" s="16">
        <v>403548</v>
      </c>
      <c r="D129" s="295">
        <v>21.24</v>
      </c>
      <c r="E129" s="298" t="s">
        <v>591</v>
      </c>
    </row>
    <row r="130" spans="2:5">
      <c r="B130" s="137" t="s">
        <v>576</v>
      </c>
      <c r="C130" s="16">
        <v>244401</v>
      </c>
      <c r="D130" s="295">
        <v>12.86</v>
      </c>
      <c r="E130" s="298" t="s">
        <v>592</v>
      </c>
    </row>
    <row r="131" spans="2:5">
      <c r="B131" s="137" t="s">
        <v>577</v>
      </c>
      <c r="C131" s="16">
        <v>97035</v>
      </c>
      <c r="D131" s="295">
        <v>5.0999999999999996</v>
      </c>
      <c r="E131" s="298" t="s">
        <v>593</v>
      </c>
    </row>
    <row r="132" spans="2:5">
      <c r="B132" s="137" t="s">
        <v>578</v>
      </c>
      <c r="C132" s="16">
        <v>63298</v>
      </c>
      <c r="D132" s="295">
        <v>3.33</v>
      </c>
      <c r="E132" s="298" t="s">
        <v>591</v>
      </c>
    </row>
    <row r="133" spans="2:5">
      <c r="B133" s="137" t="s">
        <v>579</v>
      </c>
      <c r="C133" s="16">
        <v>45180</v>
      </c>
      <c r="D133" s="295">
        <v>2.37</v>
      </c>
      <c r="E133" s="298" t="s">
        <v>591</v>
      </c>
    </row>
    <row r="134" spans="2:5">
      <c r="B134" s="137" t="s">
        <v>580</v>
      </c>
      <c r="C134" s="16">
        <v>12209</v>
      </c>
      <c r="D134" s="295">
        <v>0.64</v>
      </c>
      <c r="E134" s="298" t="s">
        <v>594</v>
      </c>
    </row>
    <row r="135" spans="2:5">
      <c r="B135" s="137" t="s">
        <v>581</v>
      </c>
      <c r="C135" s="16">
        <v>12207</v>
      </c>
      <c r="D135" s="295">
        <v>0.64</v>
      </c>
      <c r="E135" s="298" t="s">
        <v>595</v>
      </c>
    </row>
    <row r="136" spans="2:5">
      <c r="B136" s="137" t="s">
        <v>582</v>
      </c>
      <c r="C136" s="16">
        <v>9514</v>
      </c>
      <c r="D136" s="295">
        <v>0.5</v>
      </c>
      <c r="E136" s="298" t="s">
        <v>596</v>
      </c>
    </row>
    <row r="137" spans="2:5">
      <c r="B137" s="137" t="s">
        <v>583</v>
      </c>
      <c r="C137" s="16">
        <v>9126</v>
      </c>
      <c r="D137" s="295">
        <v>0.48</v>
      </c>
      <c r="E137" s="298" t="s">
        <v>597</v>
      </c>
    </row>
    <row r="138" spans="2:5">
      <c r="B138" s="137" t="s">
        <v>584</v>
      </c>
      <c r="C138" s="16">
        <v>7678</v>
      </c>
      <c r="D138" s="295">
        <v>0.4</v>
      </c>
      <c r="E138" s="298" t="s">
        <v>594</v>
      </c>
    </row>
    <row r="139" spans="2:5">
      <c r="B139" s="137" t="s">
        <v>585</v>
      </c>
      <c r="C139" s="16">
        <v>4674</v>
      </c>
      <c r="D139" s="295">
        <v>0.24</v>
      </c>
      <c r="E139" s="298" t="s">
        <v>598</v>
      </c>
    </row>
    <row r="140" spans="2:5" ht="15" thickBot="1">
      <c r="B140" s="287" t="s">
        <v>586</v>
      </c>
      <c r="C140" s="288">
        <v>2547</v>
      </c>
      <c r="D140" s="296">
        <v>0.13</v>
      </c>
      <c r="E140" s="299" t="s">
        <v>599</v>
      </c>
    </row>
    <row r="141" spans="2:5" ht="15" thickBot="1">
      <c r="B141" s="293" t="s">
        <v>572</v>
      </c>
      <c r="C141" s="18">
        <v>1899332</v>
      </c>
      <c r="D141" s="297" t="s">
        <v>587</v>
      </c>
      <c r="E141" s="59"/>
    </row>
    <row r="142" spans="2:5">
      <c r="B142" s="301" t="s">
        <v>589</v>
      </c>
      <c r="C142" s="301"/>
    </row>
    <row r="144" spans="2:5" ht="15" thickBot="1">
      <c r="B144" s="302" t="s">
        <v>600</v>
      </c>
      <c r="C144" s="300"/>
    </row>
    <row r="145" spans="2:4">
      <c r="B145" s="279" t="s">
        <v>563</v>
      </c>
      <c r="C145" s="277">
        <v>4406261</v>
      </c>
    </row>
    <row r="146" spans="2:4">
      <c r="B146" s="280" t="s">
        <v>564</v>
      </c>
      <c r="C146" s="278">
        <v>2224382</v>
      </c>
    </row>
    <row r="147" spans="2:4">
      <c r="B147" s="280" t="s">
        <v>565</v>
      </c>
      <c r="C147" s="278">
        <v>2223812</v>
      </c>
    </row>
    <row r="148" spans="2:4">
      <c r="B148" s="280" t="s">
        <v>566</v>
      </c>
      <c r="C148" s="282">
        <v>0.50480000000000003</v>
      </c>
    </row>
    <row r="149" spans="2:4">
      <c r="B149" s="280" t="s">
        <v>567</v>
      </c>
      <c r="C149" s="278">
        <v>2200906</v>
      </c>
    </row>
    <row r="150" spans="2:4" ht="15" thickBot="1">
      <c r="B150" s="281" t="s">
        <v>568</v>
      </c>
      <c r="C150" s="283">
        <v>0.98970000000000002</v>
      </c>
    </row>
    <row r="151" spans="2:4" ht="15" thickBot="1"/>
    <row r="152" spans="2:4" ht="15" thickBot="1">
      <c r="B152" s="290" t="s">
        <v>569</v>
      </c>
      <c r="C152" s="291" t="s">
        <v>567</v>
      </c>
      <c r="D152" s="304" t="s">
        <v>602</v>
      </c>
    </row>
    <row r="153" spans="2:4">
      <c r="B153" s="285" t="s">
        <v>574</v>
      </c>
      <c r="C153" s="286">
        <v>1307065</v>
      </c>
      <c r="D153" s="305">
        <v>59.38</v>
      </c>
    </row>
    <row r="154" spans="2:4" ht="15" thickBot="1">
      <c r="B154" s="170" t="s">
        <v>603</v>
      </c>
      <c r="C154" s="306">
        <v>893841</v>
      </c>
      <c r="D154" s="307">
        <v>40.61</v>
      </c>
    </row>
    <row r="155" spans="2:4" ht="15" thickBot="1">
      <c r="B155" s="284" t="s">
        <v>571</v>
      </c>
      <c r="C155" s="18">
        <v>2200906</v>
      </c>
      <c r="D155" s="59"/>
    </row>
  </sheetData>
  <phoneticPr fontId="3"/>
  <pageMargins left="0.75" right="0.75" top="1" bottom="1" header="0.51200000000000001" footer="0.51200000000000001"/>
  <pageSetup paperSize="9" orientation="portrait"/>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36"/>
  <sheetViews>
    <sheetView workbookViewId="0">
      <selection activeCell="G4" sqref="A3:G15"/>
    </sheetView>
  </sheetViews>
  <sheetFormatPr baseColWidth="10" defaultColWidth="8.83203125" defaultRowHeight="14"/>
  <cols>
    <col min="1" max="1" width="18.83203125" style="25" customWidth="1"/>
    <col min="2" max="2" width="27.5" style="25" customWidth="1"/>
    <col min="3" max="3" width="40.5" style="25" customWidth="1"/>
    <col min="4" max="4" width="35.1640625" style="25" customWidth="1"/>
    <col min="5" max="5" width="38.6640625" style="25" customWidth="1"/>
    <col min="6" max="7" width="38.33203125" style="25" customWidth="1"/>
    <col min="8" max="16384" width="8.83203125" style="25"/>
  </cols>
  <sheetData>
    <row r="1" spans="1:8">
      <c r="A1" s="502" t="s">
        <v>281</v>
      </c>
      <c r="B1" s="503"/>
      <c r="C1" s="503"/>
      <c r="D1" s="4"/>
      <c r="E1" s="4"/>
    </row>
    <row r="2" spans="1:8">
      <c r="A2" s="4"/>
      <c r="B2" s="4"/>
      <c r="C2" s="4"/>
      <c r="D2" s="4"/>
      <c r="E2" s="4"/>
    </row>
    <row r="3" spans="1:8" ht="15" thickBot="1">
      <c r="A3" s="504" t="s">
        <v>263</v>
      </c>
      <c r="B3" s="504"/>
      <c r="C3" s="366"/>
      <c r="D3" s="366"/>
      <c r="E3" s="366"/>
      <c r="F3" s="380"/>
      <c r="G3" s="380"/>
    </row>
    <row r="4" spans="1:8" ht="16" thickBot="1">
      <c r="A4" s="380"/>
      <c r="B4" s="365"/>
      <c r="C4" s="393" t="s">
        <v>237</v>
      </c>
      <c r="D4" s="394" t="s">
        <v>238</v>
      </c>
      <c r="E4" s="394" t="s">
        <v>265</v>
      </c>
      <c r="F4" s="395" t="s">
        <v>981</v>
      </c>
      <c r="G4" s="396" t="s">
        <v>985</v>
      </c>
      <c r="H4" s="343"/>
    </row>
    <row r="5" spans="1:8" ht="75">
      <c r="A5" s="380"/>
      <c r="B5" s="384" t="s">
        <v>363</v>
      </c>
      <c r="C5" s="397" t="s">
        <v>266</v>
      </c>
      <c r="D5" s="398" t="s">
        <v>294</v>
      </c>
      <c r="E5" s="399" t="s">
        <v>295</v>
      </c>
      <c r="F5" s="400" t="s">
        <v>256</v>
      </c>
      <c r="G5" s="401" t="s">
        <v>984</v>
      </c>
      <c r="H5" s="343"/>
    </row>
    <row r="6" spans="1:8" ht="90">
      <c r="A6" s="380"/>
      <c r="B6" s="370" t="s">
        <v>364</v>
      </c>
      <c r="C6" s="77" t="s">
        <v>345</v>
      </c>
      <c r="D6" s="8" t="s">
        <v>301</v>
      </c>
      <c r="E6" s="402" t="s">
        <v>430</v>
      </c>
      <c r="F6" s="348" t="s">
        <v>429</v>
      </c>
      <c r="G6" s="403" t="s">
        <v>982</v>
      </c>
      <c r="H6" s="343"/>
    </row>
    <row r="7" spans="1:8" ht="15">
      <c r="A7" s="380"/>
      <c r="B7" s="370" t="s">
        <v>365</v>
      </c>
      <c r="C7" s="404" t="s">
        <v>257</v>
      </c>
      <c r="D7" s="84" t="s">
        <v>282</v>
      </c>
      <c r="E7" s="84" t="s">
        <v>282</v>
      </c>
      <c r="F7" s="405" t="s">
        <v>282</v>
      </c>
      <c r="G7" s="406" t="s">
        <v>986</v>
      </c>
      <c r="H7" s="343"/>
    </row>
    <row r="8" spans="1:8" ht="15">
      <c r="A8" s="380"/>
      <c r="B8" s="370" t="s">
        <v>366</v>
      </c>
      <c r="C8" s="404" t="s">
        <v>264</v>
      </c>
      <c r="D8" s="8" t="s">
        <v>258</v>
      </c>
      <c r="E8" s="84" t="s">
        <v>282</v>
      </c>
      <c r="F8" s="405" t="s">
        <v>282</v>
      </c>
      <c r="G8" s="407" t="s">
        <v>983</v>
      </c>
      <c r="H8" s="343"/>
    </row>
    <row r="9" spans="1:8" ht="75">
      <c r="A9" s="380"/>
      <c r="B9" s="370" t="s">
        <v>367</v>
      </c>
      <c r="C9" s="85" t="s">
        <v>302</v>
      </c>
      <c r="D9" s="84" t="s">
        <v>418</v>
      </c>
      <c r="E9" s="84" t="s">
        <v>419</v>
      </c>
      <c r="F9" s="405" t="s">
        <v>282</v>
      </c>
      <c r="G9" s="408" t="s">
        <v>988</v>
      </c>
    </row>
    <row r="10" spans="1:8" ht="45">
      <c r="A10" s="380"/>
      <c r="B10" s="370" t="s">
        <v>335</v>
      </c>
      <c r="C10" s="84" t="s">
        <v>205</v>
      </c>
      <c r="D10" s="84" t="s">
        <v>282</v>
      </c>
      <c r="E10" s="84" t="s">
        <v>282</v>
      </c>
      <c r="F10" s="84" t="s">
        <v>282</v>
      </c>
      <c r="G10" s="409" t="s">
        <v>983</v>
      </c>
      <c r="H10" s="349"/>
    </row>
    <row r="11" spans="1:8" ht="15">
      <c r="A11" s="380"/>
      <c r="B11" s="370" t="s">
        <v>336</v>
      </c>
      <c r="C11" s="404" t="s">
        <v>267</v>
      </c>
      <c r="D11" s="8" t="s">
        <v>267</v>
      </c>
      <c r="E11" s="8" t="s">
        <v>268</v>
      </c>
      <c r="F11" s="405" t="s">
        <v>282</v>
      </c>
      <c r="G11" s="410" t="s">
        <v>983</v>
      </c>
      <c r="H11" s="343"/>
    </row>
    <row r="12" spans="1:8" ht="30">
      <c r="A12" s="380"/>
      <c r="B12" s="370" t="s">
        <v>337</v>
      </c>
      <c r="C12" s="85" t="s">
        <v>410</v>
      </c>
      <c r="D12" s="84" t="s">
        <v>282</v>
      </c>
      <c r="E12" s="8" t="s">
        <v>269</v>
      </c>
      <c r="F12" s="411" t="s">
        <v>987</v>
      </c>
      <c r="G12" s="412" t="s">
        <v>983</v>
      </c>
      <c r="H12" s="343"/>
    </row>
    <row r="13" spans="1:8" ht="75">
      <c r="A13" s="380"/>
      <c r="B13" s="370" t="s">
        <v>338</v>
      </c>
      <c r="C13" s="85" t="s">
        <v>187</v>
      </c>
      <c r="D13" s="84" t="s">
        <v>282</v>
      </c>
      <c r="E13" s="84" t="s">
        <v>282</v>
      </c>
      <c r="F13" s="405" t="s">
        <v>282</v>
      </c>
      <c r="G13" s="412" t="s">
        <v>983</v>
      </c>
      <c r="H13" s="343"/>
    </row>
    <row r="14" spans="1:8" ht="45">
      <c r="A14" s="380"/>
      <c r="B14" s="370" t="s">
        <v>339</v>
      </c>
      <c r="C14" s="85" t="s">
        <v>355</v>
      </c>
      <c r="D14" s="84" t="s">
        <v>270</v>
      </c>
      <c r="E14" s="84" t="s">
        <v>274</v>
      </c>
      <c r="F14" s="405" t="s">
        <v>270</v>
      </c>
      <c r="G14" s="412" t="s">
        <v>983</v>
      </c>
      <c r="H14" s="343"/>
    </row>
    <row r="15" spans="1:8" ht="16" thickBot="1">
      <c r="A15" s="380"/>
      <c r="B15" s="377" t="s">
        <v>340</v>
      </c>
      <c r="C15" s="413" t="s">
        <v>411</v>
      </c>
      <c r="D15" s="414" t="s">
        <v>282</v>
      </c>
      <c r="E15" s="414" t="s">
        <v>282</v>
      </c>
      <c r="F15" s="415" t="s">
        <v>282</v>
      </c>
      <c r="G15" s="416" t="s">
        <v>983</v>
      </c>
      <c r="H15" s="343"/>
    </row>
    <row r="16" spans="1:8">
      <c r="A16" s="83"/>
      <c r="B16" s="83"/>
      <c r="C16" s="83"/>
      <c r="D16" s="83"/>
      <c r="E16" s="83"/>
      <c r="G16" s="347"/>
    </row>
    <row r="17" spans="1:5" ht="14.25" customHeight="1" thickBot="1">
      <c r="A17" s="500" t="s">
        <v>206</v>
      </c>
      <c r="B17" s="501"/>
      <c r="C17" s="79"/>
      <c r="D17" s="79"/>
      <c r="E17" s="79"/>
    </row>
    <row r="18" spans="1:5" ht="14.25" customHeight="1" thickBot="1">
      <c r="A18" s="363"/>
      <c r="B18" s="364"/>
      <c r="C18" s="365" t="s">
        <v>993</v>
      </c>
      <c r="D18" s="365" t="s">
        <v>990</v>
      </c>
      <c r="E18" s="79"/>
    </row>
    <row r="19" spans="1:5" ht="30">
      <c r="A19" s="366"/>
      <c r="B19" s="367" t="s">
        <v>363</v>
      </c>
      <c r="C19" s="78" t="s">
        <v>207</v>
      </c>
      <c r="D19" s="368" t="s">
        <v>986</v>
      </c>
      <c r="E19" s="369"/>
    </row>
    <row r="20" spans="1:5" ht="30">
      <c r="A20" s="366"/>
      <c r="B20" s="370" t="s">
        <v>364</v>
      </c>
      <c r="C20" s="371" t="s">
        <v>348</v>
      </c>
      <c r="D20" s="372" t="s">
        <v>986</v>
      </c>
      <c r="E20" s="369"/>
    </row>
    <row r="21" spans="1:5" ht="15">
      <c r="A21" s="366"/>
      <c r="B21" s="370" t="s">
        <v>365</v>
      </c>
      <c r="C21" s="371" t="s">
        <v>208</v>
      </c>
      <c r="D21" s="372" t="s">
        <v>986</v>
      </c>
      <c r="E21" s="369"/>
    </row>
    <row r="22" spans="1:5" ht="15">
      <c r="A22" s="366"/>
      <c r="B22" s="370" t="s">
        <v>366</v>
      </c>
      <c r="C22" s="371" t="s">
        <v>235</v>
      </c>
      <c r="D22" s="373" t="s">
        <v>986</v>
      </c>
      <c r="E22" s="374" t="s">
        <v>989</v>
      </c>
    </row>
    <row r="23" spans="1:5" ht="30">
      <c r="A23" s="366"/>
      <c r="B23" s="370" t="s">
        <v>367</v>
      </c>
      <c r="C23" s="375" t="s">
        <v>419</v>
      </c>
      <c r="D23" s="79" t="s">
        <v>986</v>
      </c>
      <c r="E23" s="369"/>
    </row>
    <row r="24" spans="1:5" ht="15">
      <c r="A24" s="366"/>
      <c r="B24" s="370" t="s">
        <v>336</v>
      </c>
      <c r="C24" s="371" t="s">
        <v>300</v>
      </c>
      <c r="D24" s="373" t="s">
        <v>991</v>
      </c>
      <c r="E24" s="369"/>
    </row>
    <row r="25" spans="1:5" ht="15">
      <c r="A25" s="366"/>
      <c r="B25" s="370" t="s">
        <v>337</v>
      </c>
      <c r="C25" s="376" t="s">
        <v>300</v>
      </c>
      <c r="D25" s="79" t="s">
        <v>991</v>
      </c>
      <c r="E25" s="369"/>
    </row>
    <row r="26" spans="1:5" ht="75">
      <c r="A26" s="366"/>
      <c r="B26" s="370" t="s">
        <v>338</v>
      </c>
      <c r="C26" s="375" t="s">
        <v>187</v>
      </c>
      <c r="D26" s="372" t="s">
        <v>986</v>
      </c>
      <c r="E26" s="79"/>
    </row>
    <row r="27" spans="1:5" ht="16" thickBot="1">
      <c r="A27" s="366"/>
      <c r="B27" s="377" t="s">
        <v>339</v>
      </c>
      <c r="C27" s="378" t="s">
        <v>350</v>
      </c>
      <c r="D27" s="379" t="s">
        <v>986</v>
      </c>
      <c r="E27" s="369"/>
    </row>
    <row r="28" spans="1:5">
      <c r="A28" s="83"/>
      <c r="B28" s="83"/>
      <c r="C28" s="83"/>
      <c r="D28" s="182"/>
    </row>
    <row r="29" spans="1:5">
      <c r="A29" s="4"/>
      <c r="B29" s="4"/>
      <c r="C29" s="4"/>
      <c r="D29" s="4"/>
      <c r="E29" s="4"/>
    </row>
    <row r="30" spans="1:5" ht="14.25" customHeight="1" thickBot="1">
      <c r="A30" s="499" t="s">
        <v>209</v>
      </c>
      <c r="B30" s="499"/>
      <c r="C30" s="380"/>
      <c r="D30" s="366"/>
      <c r="E30" s="4"/>
    </row>
    <row r="31" spans="1:5" ht="31" thickBot="1">
      <c r="A31" s="380"/>
      <c r="B31" s="381"/>
      <c r="C31" s="382" t="s">
        <v>259</v>
      </c>
      <c r="D31" s="383" t="s">
        <v>992</v>
      </c>
      <c r="E31" s="4"/>
    </row>
    <row r="32" spans="1:5" ht="60">
      <c r="A32" s="366"/>
      <c r="B32" s="384" t="s">
        <v>363</v>
      </c>
      <c r="C32" s="385" t="s">
        <v>260</v>
      </c>
      <c r="D32" s="386" t="s">
        <v>236</v>
      </c>
      <c r="E32" s="4"/>
    </row>
    <row r="33" spans="1:5" ht="45">
      <c r="A33" s="366"/>
      <c r="B33" s="387" t="s">
        <v>210</v>
      </c>
      <c r="C33" s="388" t="s">
        <v>286</v>
      </c>
      <c r="D33" s="12" t="s">
        <v>349</v>
      </c>
      <c r="E33" s="4"/>
    </row>
    <row r="34" spans="1:5" ht="30">
      <c r="A34" s="366"/>
      <c r="B34" s="370" t="s">
        <v>365</v>
      </c>
      <c r="C34" s="389" t="s">
        <v>261</v>
      </c>
      <c r="D34" s="12" t="s">
        <v>211</v>
      </c>
      <c r="E34" s="4"/>
    </row>
    <row r="35" spans="1:5" ht="15">
      <c r="A35" s="366"/>
      <c r="B35" s="370" t="s">
        <v>366</v>
      </c>
      <c r="C35" s="390" t="s">
        <v>212</v>
      </c>
      <c r="D35" s="371" t="s">
        <v>212</v>
      </c>
      <c r="E35" s="4"/>
    </row>
    <row r="36" spans="1:5" ht="46" thickBot="1">
      <c r="A36" s="366"/>
      <c r="B36" s="377" t="s">
        <v>367</v>
      </c>
      <c r="C36" s="391" t="s">
        <v>262</v>
      </c>
      <c r="D36" s="392" t="s">
        <v>213</v>
      </c>
      <c r="E36" s="4"/>
    </row>
  </sheetData>
  <mergeCells count="4">
    <mergeCell ref="A30:B30"/>
    <mergeCell ref="A17:B17"/>
    <mergeCell ref="A1:C1"/>
    <mergeCell ref="A3:B3"/>
  </mergeCells>
  <phoneticPr fontId="3"/>
  <pageMargins left="0.75" right="0.75" top="1" bottom="1" header="0.51200000000000001" footer="0.51200000000000001"/>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97"/>
  <sheetViews>
    <sheetView topLeftCell="A69" workbookViewId="0">
      <selection activeCell="I81" sqref="I81"/>
    </sheetView>
  </sheetViews>
  <sheetFormatPr baseColWidth="10" defaultColWidth="8.83203125" defaultRowHeight="14"/>
  <cols>
    <col min="1" max="1" width="8.83203125" style="25"/>
    <col min="2" max="2" width="24.1640625" style="25" customWidth="1"/>
    <col min="3" max="3" width="12.83203125" style="25" customWidth="1"/>
    <col min="4" max="8" width="8.83203125" style="25"/>
    <col min="9" max="9" width="4.1640625" style="25" customWidth="1"/>
    <col min="10" max="10" width="27.5" style="25" customWidth="1"/>
    <col min="11" max="16384" width="8.83203125" style="25"/>
  </cols>
  <sheetData>
    <row r="1" spans="1:6" ht="18">
      <c r="A1" s="502" t="s">
        <v>468</v>
      </c>
      <c r="B1" s="503"/>
      <c r="C1" s="503"/>
      <c r="D1" s="3"/>
      <c r="E1" s="4"/>
      <c r="F1" s="4"/>
    </row>
    <row r="2" spans="1:6" ht="18">
      <c r="A2" s="7"/>
    </row>
    <row r="3" spans="1:6" ht="15" thickBot="1">
      <c r="A3" s="505" t="s">
        <v>469</v>
      </c>
      <c r="B3" s="503"/>
      <c r="C3" s="503"/>
      <c r="D3" s="4"/>
      <c r="E3" s="4"/>
      <c r="F3" s="4"/>
    </row>
    <row r="4" spans="1:6" ht="15">
      <c r="A4" s="110"/>
      <c r="B4" s="87" t="s">
        <v>351</v>
      </c>
      <c r="C4" s="19">
        <v>4210463</v>
      </c>
      <c r="D4" s="4"/>
      <c r="E4" s="4"/>
      <c r="F4" s="4"/>
    </row>
    <row r="5" spans="1:6" ht="15">
      <c r="A5" s="110"/>
      <c r="B5" s="108" t="s">
        <v>284</v>
      </c>
      <c r="C5" s="20">
        <v>714508</v>
      </c>
      <c r="D5" s="4"/>
      <c r="E5" s="4"/>
      <c r="F5" s="4"/>
    </row>
    <row r="6" spans="1:6" ht="15">
      <c r="A6" s="110"/>
      <c r="B6" s="108" t="s">
        <v>352</v>
      </c>
      <c r="C6" s="118">
        <v>713308</v>
      </c>
      <c r="D6" s="4"/>
      <c r="E6" s="4"/>
      <c r="F6" s="4"/>
    </row>
    <row r="7" spans="1:6" ht="15">
      <c r="A7" s="110"/>
      <c r="B7" s="108" t="s">
        <v>353</v>
      </c>
      <c r="C7" s="67">
        <v>0.1696</v>
      </c>
      <c r="D7" s="4"/>
      <c r="E7" s="4"/>
      <c r="F7" s="4"/>
    </row>
    <row r="8" spans="1:6" ht="15">
      <c r="A8" s="110"/>
      <c r="B8" s="108" t="s">
        <v>394</v>
      </c>
      <c r="C8" s="118">
        <v>701595</v>
      </c>
      <c r="D8" s="4"/>
      <c r="E8" s="4"/>
      <c r="F8" s="4"/>
    </row>
    <row r="9" spans="1:6" ht="16" thickBot="1">
      <c r="A9" s="110"/>
      <c r="B9" s="109" t="s">
        <v>412</v>
      </c>
      <c r="C9" s="71">
        <v>0.98350000000000004</v>
      </c>
      <c r="D9" s="4"/>
      <c r="E9" s="4"/>
      <c r="F9" s="4"/>
    </row>
    <row r="10" spans="1:6" ht="15" thickBot="1">
      <c r="A10" s="4"/>
      <c r="B10" s="4"/>
      <c r="C10" s="4"/>
      <c r="D10" s="4"/>
      <c r="E10" s="4"/>
      <c r="F10" s="4"/>
    </row>
    <row r="11" spans="1:6" ht="16" thickBot="1">
      <c r="A11" s="4"/>
      <c r="B11" s="112" t="s">
        <v>320</v>
      </c>
      <c r="C11" s="113" t="s">
        <v>357</v>
      </c>
      <c r="D11" s="113" t="s">
        <v>358</v>
      </c>
      <c r="E11" s="113" t="s">
        <v>359</v>
      </c>
      <c r="F11" s="114" t="s">
        <v>360</v>
      </c>
    </row>
    <row r="12" spans="1:6" ht="15">
      <c r="A12" s="4"/>
      <c r="B12" s="15" t="s">
        <v>346</v>
      </c>
      <c r="C12" s="31">
        <v>119954</v>
      </c>
      <c r="D12" s="72">
        <v>17.09</v>
      </c>
      <c r="E12" s="31">
        <v>3</v>
      </c>
      <c r="F12" s="124">
        <v>21.43</v>
      </c>
    </row>
    <row r="13" spans="1:6" ht="15">
      <c r="A13" s="4"/>
      <c r="B13" s="9" t="s">
        <v>344</v>
      </c>
      <c r="C13" s="24">
        <v>119582</v>
      </c>
      <c r="D13" s="73">
        <v>17.04</v>
      </c>
      <c r="E13" s="24">
        <v>3</v>
      </c>
      <c r="F13" s="125">
        <v>21.43</v>
      </c>
    </row>
    <row r="14" spans="1:6" ht="15">
      <c r="A14" s="4"/>
      <c r="B14" s="9" t="s">
        <v>329</v>
      </c>
      <c r="C14" s="24">
        <v>118535</v>
      </c>
      <c r="D14" s="73">
        <v>16.89</v>
      </c>
      <c r="E14" s="24">
        <v>3</v>
      </c>
      <c r="F14" s="125">
        <v>21.43</v>
      </c>
    </row>
    <row r="15" spans="1:6" ht="15">
      <c r="A15" s="4"/>
      <c r="B15" s="9" t="s">
        <v>309</v>
      </c>
      <c r="C15" s="24">
        <v>113655</v>
      </c>
      <c r="D15" s="73">
        <v>16.190000000000001</v>
      </c>
      <c r="E15" s="24">
        <v>3</v>
      </c>
      <c r="F15" s="125">
        <v>21.43</v>
      </c>
    </row>
    <row r="16" spans="1:6" ht="15">
      <c r="A16" s="4"/>
      <c r="B16" s="9" t="s">
        <v>307</v>
      </c>
      <c r="C16" s="24">
        <v>92927</v>
      </c>
      <c r="D16" s="73">
        <v>13.24</v>
      </c>
      <c r="E16" s="24">
        <v>2</v>
      </c>
      <c r="F16" s="125">
        <v>14.29</v>
      </c>
    </row>
    <row r="17" spans="1:6" ht="15">
      <c r="A17" s="4"/>
      <c r="B17" s="9" t="s">
        <v>312</v>
      </c>
      <c r="C17" s="24">
        <v>32653</v>
      </c>
      <c r="D17" s="73">
        <v>4.6500000000000004</v>
      </c>
      <c r="E17" s="24">
        <v>0</v>
      </c>
      <c r="F17" s="125">
        <f>E17/14</f>
        <v>0</v>
      </c>
    </row>
    <row r="18" spans="1:6" ht="15">
      <c r="A18" s="4"/>
      <c r="B18" s="9" t="s">
        <v>315</v>
      </c>
      <c r="C18" s="24">
        <v>31908</v>
      </c>
      <c r="D18" s="73">
        <v>4.54</v>
      </c>
      <c r="E18" s="24">
        <v>0</v>
      </c>
      <c r="F18" s="125">
        <v>0</v>
      </c>
    </row>
    <row r="19" spans="1:6" ht="15">
      <c r="A19" s="4"/>
      <c r="B19" s="9" t="s">
        <v>314</v>
      </c>
      <c r="C19" s="24">
        <v>22804</v>
      </c>
      <c r="D19" s="73">
        <v>3.25</v>
      </c>
      <c r="E19" s="24">
        <v>0</v>
      </c>
      <c r="F19" s="125">
        <v>0</v>
      </c>
    </row>
    <row r="20" spans="1:6" ht="15">
      <c r="A20" s="4"/>
      <c r="B20" s="9" t="s">
        <v>361</v>
      </c>
      <c r="C20" s="24">
        <v>14150</v>
      </c>
      <c r="D20" s="73">
        <v>2.0099999999999998</v>
      </c>
      <c r="E20" s="24">
        <v>0</v>
      </c>
      <c r="F20" s="125">
        <v>0</v>
      </c>
    </row>
    <row r="21" spans="1:6" ht="15">
      <c r="A21" s="4"/>
      <c r="B21" s="9" t="s">
        <v>362</v>
      </c>
      <c r="C21" s="24">
        <v>11914</v>
      </c>
      <c r="D21" s="73">
        <v>1.69</v>
      </c>
      <c r="E21" s="24">
        <v>0</v>
      </c>
      <c r="F21" s="125">
        <v>0</v>
      </c>
    </row>
    <row r="22" spans="1:6" ht="30">
      <c r="A22" s="4"/>
      <c r="B22" s="9" t="s">
        <v>471</v>
      </c>
      <c r="C22" s="24">
        <v>7060</v>
      </c>
      <c r="D22" s="73">
        <v>1</v>
      </c>
      <c r="E22" s="24">
        <v>0</v>
      </c>
      <c r="F22" s="125">
        <v>0</v>
      </c>
    </row>
    <row r="23" spans="1:6" ht="30">
      <c r="A23" s="4"/>
      <c r="B23" s="9" t="s">
        <v>413</v>
      </c>
      <c r="C23" s="24">
        <v>4940</v>
      </c>
      <c r="D23" s="73">
        <v>0.7</v>
      </c>
      <c r="E23" s="24">
        <v>0</v>
      </c>
      <c r="F23" s="125">
        <v>0</v>
      </c>
    </row>
    <row r="24" spans="1:6" ht="45">
      <c r="A24" s="4"/>
      <c r="B24" s="9" t="s">
        <v>436</v>
      </c>
      <c r="C24" s="24">
        <v>4856</v>
      </c>
      <c r="D24" s="73">
        <v>0.69</v>
      </c>
      <c r="E24" s="24">
        <v>0</v>
      </c>
      <c r="F24" s="125">
        <v>0</v>
      </c>
    </row>
    <row r="25" spans="1:6" ht="30">
      <c r="A25" s="4"/>
      <c r="B25" s="9" t="s">
        <v>437</v>
      </c>
      <c r="C25" s="24">
        <v>2464</v>
      </c>
      <c r="D25" s="73">
        <v>0.35</v>
      </c>
      <c r="E25" s="24">
        <v>0</v>
      </c>
      <c r="F25" s="125">
        <v>0</v>
      </c>
    </row>
    <row r="26" spans="1:6" ht="30">
      <c r="A26" s="4"/>
      <c r="B26" s="9" t="s">
        <v>431</v>
      </c>
      <c r="C26" s="24">
        <v>1598</v>
      </c>
      <c r="D26" s="73">
        <v>0.22</v>
      </c>
      <c r="E26" s="24">
        <v>0</v>
      </c>
      <c r="F26" s="125">
        <v>0</v>
      </c>
    </row>
    <row r="27" spans="1:6" ht="15">
      <c r="A27" s="4"/>
      <c r="B27" s="9" t="s">
        <v>343</v>
      </c>
      <c r="C27" s="24">
        <v>1354</v>
      </c>
      <c r="D27" s="73">
        <v>0.19</v>
      </c>
      <c r="E27" s="24">
        <v>0</v>
      </c>
      <c r="F27" s="125">
        <v>0</v>
      </c>
    </row>
    <row r="28" spans="1:6" ht="31" thickBot="1">
      <c r="A28" s="4"/>
      <c r="B28" s="17" t="s">
        <v>432</v>
      </c>
      <c r="C28" s="34">
        <v>1241</v>
      </c>
      <c r="D28" s="74">
        <v>0.17</v>
      </c>
      <c r="E28" s="34">
        <v>0</v>
      </c>
      <c r="F28" s="126">
        <v>0</v>
      </c>
    </row>
    <row r="29" spans="1:6" ht="16" thickBot="1">
      <c r="A29" s="4"/>
      <c r="B29" s="75" t="s">
        <v>396</v>
      </c>
      <c r="C29" s="76">
        <v>6091531</v>
      </c>
      <c r="D29" s="127"/>
      <c r="E29" s="128">
        <v>14</v>
      </c>
      <c r="F29" s="129"/>
    </row>
    <row r="30" spans="1:6">
      <c r="A30" s="4"/>
      <c r="D30" s="130"/>
      <c r="E30" s="130"/>
      <c r="F30" s="130"/>
    </row>
    <row r="31" spans="1:6">
      <c r="A31" s="4"/>
      <c r="D31" s="130"/>
      <c r="E31" s="130"/>
      <c r="F31" s="130"/>
    </row>
    <row r="32" spans="1:6" ht="15" thickBot="1">
      <c r="A32" s="506" t="s">
        <v>376</v>
      </c>
      <c r="B32" s="503"/>
      <c r="C32" s="503"/>
      <c r="D32" s="110"/>
      <c r="E32" s="110"/>
      <c r="F32" s="110"/>
    </row>
    <row r="33" spans="1:6" ht="15">
      <c r="A33" s="110"/>
      <c r="B33" s="87" t="s">
        <v>351</v>
      </c>
      <c r="C33" s="119">
        <v>4345773</v>
      </c>
      <c r="D33" s="110"/>
      <c r="E33" s="110"/>
      <c r="F33" s="110"/>
    </row>
    <row r="34" spans="1:6" ht="15">
      <c r="A34" s="110"/>
      <c r="B34" s="108" t="s">
        <v>284</v>
      </c>
      <c r="C34" s="120">
        <v>853533</v>
      </c>
      <c r="D34" s="110"/>
      <c r="E34" s="110"/>
      <c r="F34" s="110"/>
    </row>
    <row r="35" spans="1:6" ht="15">
      <c r="A35" s="110"/>
      <c r="B35" s="108" t="s">
        <v>352</v>
      </c>
      <c r="C35" s="120">
        <v>852517</v>
      </c>
      <c r="D35" s="110"/>
      <c r="E35" s="110"/>
      <c r="F35" s="110"/>
    </row>
    <row r="36" spans="1:6" ht="15">
      <c r="A36" s="110"/>
      <c r="B36" s="108" t="s">
        <v>353</v>
      </c>
      <c r="C36" s="319">
        <v>0.19639999999999999</v>
      </c>
      <c r="D36" s="110"/>
      <c r="E36" s="110"/>
      <c r="F36" s="110"/>
    </row>
    <row r="37" spans="1:6" ht="15">
      <c r="A37" s="110"/>
      <c r="B37" s="108" t="s">
        <v>394</v>
      </c>
      <c r="C37" s="120">
        <v>826782</v>
      </c>
      <c r="D37" s="110"/>
      <c r="E37" s="110"/>
      <c r="F37" s="110"/>
    </row>
    <row r="38" spans="1:6" ht="16" thickBot="1">
      <c r="A38" s="110"/>
      <c r="B38" s="109" t="s">
        <v>412</v>
      </c>
      <c r="C38" s="320">
        <v>0.9698</v>
      </c>
      <c r="D38" s="110"/>
      <c r="E38" s="110"/>
      <c r="F38" s="110"/>
    </row>
    <row r="39" spans="1:6" ht="15" thickBot="1">
      <c r="A39" s="4"/>
      <c r="B39" s="4"/>
      <c r="C39" s="4"/>
      <c r="D39" s="110"/>
      <c r="E39" s="110"/>
      <c r="F39" s="110"/>
    </row>
    <row r="40" spans="1:6" ht="15">
      <c r="A40" s="4"/>
      <c r="B40" s="115" t="s">
        <v>320</v>
      </c>
      <c r="C40" s="116" t="s">
        <v>357</v>
      </c>
      <c r="D40" s="131" t="s">
        <v>358</v>
      </c>
      <c r="E40" s="131" t="s">
        <v>359</v>
      </c>
      <c r="F40" s="132" t="s">
        <v>360</v>
      </c>
    </row>
    <row r="41" spans="1:6">
      <c r="A41" s="4"/>
      <c r="B41" s="121" t="s">
        <v>377</v>
      </c>
      <c r="C41" s="122">
        <v>264722</v>
      </c>
      <c r="D41" s="122">
        <v>32.01</v>
      </c>
      <c r="E41" s="24">
        <v>5</v>
      </c>
      <c r="F41" s="125">
        <v>38.46</v>
      </c>
    </row>
    <row r="42" spans="1:6">
      <c r="A42" s="4"/>
      <c r="B42" s="121" t="s">
        <v>378</v>
      </c>
      <c r="C42" s="122">
        <v>140426</v>
      </c>
      <c r="D42" s="122">
        <v>16.98</v>
      </c>
      <c r="E42" s="24">
        <v>2</v>
      </c>
      <c r="F42" s="125">
        <v>15.38</v>
      </c>
    </row>
    <row r="43" spans="1:6">
      <c r="A43" s="4"/>
      <c r="B43" s="121" t="s">
        <v>379</v>
      </c>
      <c r="C43" s="122">
        <v>93750</v>
      </c>
      <c r="D43" s="122">
        <v>11.33</v>
      </c>
      <c r="E43" s="24">
        <v>2</v>
      </c>
      <c r="F43" s="125">
        <v>15.38</v>
      </c>
    </row>
    <row r="44" spans="1:6">
      <c r="A44" s="4"/>
      <c r="B44" s="121" t="s">
        <v>380</v>
      </c>
      <c r="C44" s="122">
        <v>89905</v>
      </c>
      <c r="D44" s="122">
        <v>10.87</v>
      </c>
      <c r="E44" s="24">
        <v>2</v>
      </c>
      <c r="F44" s="125">
        <v>15.38</v>
      </c>
    </row>
    <row r="45" spans="1:6">
      <c r="A45" s="4"/>
      <c r="B45" s="121" t="s">
        <v>381</v>
      </c>
      <c r="C45" s="122">
        <v>74241</v>
      </c>
      <c r="D45" s="122">
        <v>8.9700000000000006</v>
      </c>
      <c r="E45" s="24">
        <v>1</v>
      </c>
      <c r="F45" s="125">
        <v>7.69</v>
      </c>
    </row>
    <row r="46" spans="1:6">
      <c r="A46" s="4"/>
      <c r="B46" s="121" t="s">
        <v>382</v>
      </c>
      <c r="C46" s="122">
        <v>45960</v>
      </c>
      <c r="D46" s="122">
        <v>5.55</v>
      </c>
      <c r="E46" s="24">
        <v>1</v>
      </c>
      <c r="F46" s="125">
        <v>7.69</v>
      </c>
    </row>
    <row r="47" spans="1:6">
      <c r="A47" s="4"/>
      <c r="B47" s="121" t="s">
        <v>31</v>
      </c>
      <c r="C47" s="122">
        <v>39016</v>
      </c>
      <c r="D47" s="122">
        <v>4.71</v>
      </c>
      <c r="E47" s="24">
        <v>0</v>
      </c>
      <c r="F47" s="125">
        <v>0</v>
      </c>
    </row>
    <row r="48" spans="1:6">
      <c r="A48" s="4"/>
      <c r="B48" s="121" t="s">
        <v>470</v>
      </c>
      <c r="C48" s="122">
        <v>17482</v>
      </c>
      <c r="D48" s="122">
        <v>2.11</v>
      </c>
      <c r="E48" s="24">
        <v>0</v>
      </c>
      <c r="F48" s="125">
        <v>0</v>
      </c>
    </row>
    <row r="49" spans="1:6" ht="15">
      <c r="A49" s="4"/>
      <c r="B49" s="123" t="s">
        <v>472</v>
      </c>
      <c r="C49" s="122">
        <v>17409</v>
      </c>
      <c r="D49" s="122">
        <v>2.1</v>
      </c>
      <c r="E49" s="24">
        <v>0</v>
      </c>
      <c r="F49" s="125">
        <v>0</v>
      </c>
    </row>
    <row r="50" spans="1:6">
      <c r="A50" s="4"/>
      <c r="B50" s="121" t="s">
        <v>433</v>
      </c>
      <c r="C50" s="122">
        <v>13643</v>
      </c>
      <c r="D50" s="122">
        <v>1.65</v>
      </c>
      <c r="E50" s="24">
        <v>0</v>
      </c>
      <c r="F50" s="125">
        <v>0</v>
      </c>
    </row>
    <row r="51" spans="1:6">
      <c r="A51" s="4"/>
      <c r="B51" s="121" t="s">
        <v>434</v>
      </c>
      <c r="C51" s="122">
        <v>13063</v>
      </c>
      <c r="D51" s="122">
        <v>1.57</v>
      </c>
      <c r="E51" s="24">
        <v>0</v>
      </c>
      <c r="F51" s="125">
        <v>0</v>
      </c>
    </row>
    <row r="52" spans="1:6">
      <c r="A52" s="4"/>
      <c r="B52" s="121" t="s">
        <v>435</v>
      </c>
      <c r="C52" s="122">
        <v>5158</v>
      </c>
      <c r="D52" s="122">
        <v>0.62</v>
      </c>
      <c r="E52" s="24">
        <v>0</v>
      </c>
      <c r="F52" s="125">
        <v>0</v>
      </c>
    </row>
    <row r="53" spans="1:6">
      <c r="A53" s="4"/>
      <c r="B53" s="121" t="s">
        <v>383</v>
      </c>
      <c r="C53" s="122">
        <v>3721</v>
      </c>
      <c r="D53" s="122">
        <v>0.45</v>
      </c>
      <c r="E53" s="24">
        <v>0</v>
      </c>
      <c r="F53" s="125">
        <v>0</v>
      </c>
    </row>
    <row r="54" spans="1:6">
      <c r="A54" s="4"/>
      <c r="B54" s="121" t="s">
        <v>384</v>
      </c>
      <c r="C54" s="122">
        <v>3515</v>
      </c>
      <c r="D54" s="122">
        <v>0.42</v>
      </c>
      <c r="E54" s="24">
        <v>0</v>
      </c>
      <c r="F54" s="125">
        <v>0</v>
      </c>
    </row>
    <row r="55" spans="1:6">
      <c r="A55" s="4"/>
      <c r="B55" s="121" t="s">
        <v>385</v>
      </c>
      <c r="C55" s="122">
        <v>2373</v>
      </c>
      <c r="D55" s="122">
        <v>0.28000000000000003</v>
      </c>
      <c r="E55" s="24">
        <v>0</v>
      </c>
      <c r="F55" s="125">
        <v>0</v>
      </c>
    </row>
    <row r="56" spans="1:6">
      <c r="A56" s="4"/>
      <c r="B56" s="121" t="s">
        <v>467</v>
      </c>
      <c r="C56" s="122">
        <v>2398</v>
      </c>
      <c r="D56" s="122">
        <v>0.28999999999999998</v>
      </c>
      <c r="E56" s="24">
        <v>0</v>
      </c>
      <c r="F56" s="125">
        <v>0</v>
      </c>
    </row>
    <row r="57" spans="1:6" ht="16" thickBot="1">
      <c r="A57" s="4"/>
      <c r="B57" s="117" t="s">
        <v>396</v>
      </c>
      <c r="C57" s="111">
        <v>826782</v>
      </c>
      <c r="D57" s="133"/>
      <c r="E57" s="134">
        <v>13</v>
      </c>
      <c r="F57" s="135"/>
    </row>
    <row r="58" spans="1:6">
      <c r="A58" s="4"/>
    </row>
    <row r="59" spans="1:6" ht="15" thickBot="1">
      <c r="A59" s="25" t="s">
        <v>604</v>
      </c>
    </row>
    <row r="60" spans="1:6">
      <c r="B60" s="308" t="s">
        <v>605</v>
      </c>
      <c r="C60" s="19">
        <v>4414433</v>
      </c>
    </row>
    <row r="61" spans="1:6">
      <c r="B61" s="309" t="s">
        <v>606</v>
      </c>
      <c r="C61" s="20">
        <v>576437</v>
      </c>
    </row>
    <row r="62" spans="1:6">
      <c r="B62" s="309" t="s">
        <v>607</v>
      </c>
      <c r="C62" s="20">
        <v>575876</v>
      </c>
    </row>
    <row r="63" spans="1:6">
      <c r="B63" s="309" t="s">
        <v>608</v>
      </c>
      <c r="C63" s="23">
        <v>0.1305</v>
      </c>
    </row>
    <row r="64" spans="1:6">
      <c r="B64" s="309" t="s">
        <v>609</v>
      </c>
      <c r="C64" s="20">
        <v>560603</v>
      </c>
    </row>
    <row r="65" spans="2:8" ht="15" thickBot="1">
      <c r="B65" s="310" t="s">
        <v>610</v>
      </c>
      <c r="C65" s="311">
        <v>0.97340000000000004</v>
      </c>
    </row>
    <row r="66" spans="2:8" ht="15" thickBot="1"/>
    <row r="67" spans="2:8" ht="15" thickBot="1">
      <c r="B67" s="293" t="s">
        <v>643</v>
      </c>
      <c r="C67" s="18" t="s">
        <v>644</v>
      </c>
      <c r="D67" s="18" t="s">
        <v>645</v>
      </c>
      <c r="E67" s="18" t="s">
        <v>646</v>
      </c>
      <c r="F67" s="18" t="s">
        <v>647</v>
      </c>
      <c r="G67" s="59" t="s">
        <v>648</v>
      </c>
    </row>
    <row r="68" spans="2:8">
      <c r="B68" s="313" t="s">
        <v>611</v>
      </c>
      <c r="C68" s="314">
        <v>135089</v>
      </c>
      <c r="D68" s="315">
        <v>24.09</v>
      </c>
      <c r="E68" s="314">
        <v>4</v>
      </c>
      <c r="F68" s="315">
        <v>30.77</v>
      </c>
      <c r="G68" s="316" t="s">
        <v>640</v>
      </c>
    </row>
    <row r="69" spans="2:8">
      <c r="B69" s="137" t="s">
        <v>612</v>
      </c>
      <c r="C69" s="16">
        <v>74108</v>
      </c>
      <c r="D69" s="138">
        <v>13.21</v>
      </c>
      <c r="E69" s="16">
        <v>2</v>
      </c>
      <c r="F69" s="138">
        <v>15.38</v>
      </c>
      <c r="G69" s="312" t="s">
        <v>641</v>
      </c>
    </row>
    <row r="70" spans="2:8">
      <c r="B70" s="137" t="s">
        <v>613</v>
      </c>
      <c r="C70" s="16">
        <v>43467</v>
      </c>
      <c r="D70" s="138">
        <v>7.75</v>
      </c>
      <c r="E70" s="16">
        <v>2</v>
      </c>
      <c r="F70" s="138">
        <v>15.38</v>
      </c>
      <c r="G70" s="312" t="s">
        <v>641</v>
      </c>
    </row>
    <row r="71" spans="2:8">
      <c r="B71" s="137" t="s">
        <v>614</v>
      </c>
      <c r="C71" s="16">
        <v>41829</v>
      </c>
      <c r="D71" s="138">
        <v>7.46</v>
      </c>
      <c r="E71" s="16">
        <v>1</v>
      </c>
      <c r="F71" s="138">
        <v>7.69</v>
      </c>
      <c r="G71" s="312" t="s">
        <v>642</v>
      </c>
    </row>
    <row r="72" spans="2:8">
      <c r="B72" s="137" t="s">
        <v>615</v>
      </c>
      <c r="C72" s="16">
        <v>38316</v>
      </c>
      <c r="D72" s="138">
        <v>6.83</v>
      </c>
      <c r="E72" s="16">
        <v>1</v>
      </c>
      <c r="F72" s="138">
        <v>7.69</v>
      </c>
      <c r="G72" s="312" t="s">
        <v>642</v>
      </c>
    </row>
    <row r="73" spans="2:8">
      <c r="B73" s="137" t="s">
        <v>616</v>
      </c>
      <c r="C73" s="16">
        <v>37376</v>
      </c>
      <c r="D73" s="138">
        <v>6.66</v>
      </c>
      <c r="E73" s="16">
        <v>1</v>
      </c>
      <c r="F73" s="138">
        <v>7.69</v>
      </c>
      <c r="G73" s="312" t="s">
        <v>900</v>
      </c>
      <c r="H73" s="185"/>
    </row>
    <row r="74" spans="2:8">
      <c r="B74" s="137" t="s">
        <v>617</v>
      </c>
      <c r="C74" s="16">
        <v>36629</v>
      </c>
      <c r="D74" s="138">
        <v>6.53</v>
      </c>
      <c r="E74" s="16">
        <v>1</v>
      </c>
      <c r="F74" s="138">
        <v>7.69</v>
      </c>
      <c r="G74" s="312" t="s">
        <v>641</v>
      </c>
    </row>
    <row r="75" spans="2:8">
      <c r="B75" s="137" t="s">
        <v>618</v>
      </c>
      <c r="C75" s="16">
        <v>32708</v>
      </c>
      <c r="D75" s="138">
        <v>5.83</v>
      </c>
      <c r="E75" s="16">
        <v>1</v>
      </c>
      <c r="F75" s="138">
        <v>7.69</v>
      </c>
      <c r="G75" s="312" t="s">
        <v>641</v>
      </c>
    </row>
    <row r="76" spans="2:8">
      <c r="B76" s="137" t="s">
        <v>619</v>
      </c>
      <c r="C76" s="16">
        <v>20730</v>
      </c>
      <c r="D76" s="138">
        <v>3.69</v>
      </c>
      <c r="E76" s="16">
        <v>0</v>
      </c>
      <c r="F76" s="138">
        <v>0</v>
      </c>
      <c r="G76" s="312"/>
    </row>
    <row r="77" spans="2:8">
      <c r="B77" s="137" t="s">
        <v>620</v>
      </c>
      <c r="C77" s="16">
        <v>20244</v>
      </c>
      <c r="D77" s="138">
        <v>3.61</v>
      </c>
      <c r="E77" s="16">
        <v>0</v>
      </c>
      <c r="F77" s="138">
        <v>0</v>
      </c>
      <c r="G77" s="312"/>
    </row>
    <row r="78" spans="2:8">
      <c r="B78" s="137" t="s">
        <v>621</v>
      </c>
      <c r="C78" s="16">
        <v>9749</v>
      </c>
      <c r="D78" s="138">
        <v>1.73</v>
      </c>
      <c r="E78" s="16">
        <v>0</v>
      </c>
      <c r="F78" s="138">
        <v>0</v>
      </c>
      <c r="G78" s="312"/>
    </row>
    <row r="79" spans="2:8">
      <c r="B79" s="137" t="s">
        <v>622</v>
      </c>
      <c r="C79" s="16">
        <v>9322</v>
      </c>
      <c r="D79" s="138">
        <v>1.66</v>
      </c>
      <c r="E79" s="16">
        <v>0</v>
      </c>
      <c r="F79" s="138">
        <v>0</v>
      </c>
      <c r="G79" s="312"/>
    </row>
    <row r="80" spans="2:8">
      <c r="B80" s="137" t="s">
        <v>623</v>
      </c>
      <c r="C80" s="16">
        <v>8518</v>
      </c>
      <c r="D80" s="138">
        <v>1.51</v>
      </c>
      <c r="E80" s="16">
        <v>0</v>
      </c>
      <c r="F80" s="138">
        <v>0</v>
      </c>
      <c r="G80" s="312"/>
    </row>
    <row r="81" spans="2:7">
      <c r="B81" s="137" t="s">
        <v>624</v>
      </c>
      <c r="C81" s="16">
        <v>8378</v>
      </c>
      <c r="D81" s="138">
        <v>1.49</v>
      </c>
      <c r="E81" s="16">
        <v>0</v>
      </c>
      <c r="F81" s="138">
        <v>0</v>
      </c>
      <c r="G81" s="312"/>
    </row>
    <row r="82" spans="2:7">
      <c r="B82" s="137" t="s">
        <v>625</v>
      </c>
      <c r="C82" s="16">
        <v>7763</v>
      </c>
      <c r="D82" s="138">
        <v>1.38</v>
      </c>
      <c r="E82" s="16">
        <v>0</v>
      </c>
      <c r="F82" s="138">
        <v>0</v>
      </c>
      <c r="G82" s="312"/>
    </row>
    <row r="83" spans="2:7">
      <c r="B83" s="137" t="s">
        <v>626</v>
      </c>
      <c r="C83" s="16">
        <v>6646</v>
      </c>
      <c r="D83" s="138">
        <v>1.18</v>
      </c>
      <c r="E83" s="16">
        <v>0</v>
      </c>
      <c r="F83" s="138">
        <v>0</v>
      </c>
      <c r="G83" s="312"/>
    </row>
    <row r="84" spans="2:7">
      <c r="B84" s="137" t="s">
        <v>627</v>
      </c>
      <c r="C84" s="16">
        <v>3739</v>
      </c>
      <c r="D84" s="138">
        <v>0.66</v>
      </c>
      <c r="E84" s="16">
        <v>0</v>
      </c>
      <c r="F84" s="138">
        <v>0</v>
      </c>
      <c r="G84" s="312"/>
    </row>
    <row r="85" spans="2:7">
      <c r="B85" s="137" t="s">
        <v>628</v>
      </c>
      <c r="C85" s="16">
        <v>3631</v>
      </c>
      <c r="D85" s="138">
        <v>0.64</v>
      </c>
      <c r="E85" s="16">
        <v>0</v>
      </c>
      <c r="F85" s="138">
        <v>0</v>
      </c>
      <c r="G85" s="312"/>
    </row>
    <row r="86" spans="2:7">
      <c r="B86" s="137" t="s">
        <v>629</v>
      </c>
      <c r="C86" s="16">
        <v>2851</v>
      </c>
      <c r="D86" s="138">
        <v>0.5</v>
      </c>
      <c r="E86" s="16">
        <v>0</v>
      </c>
      <c r="F86" s="138">
        <v>0</v>
      </c>
      <c r="G86" s="312"/>
    </row>
    <row r="87" spans="2:7">
      <c r="B87" s="137" t="s">
        <v>630</v>
      </c>
      <c r="C87" s="16">
        <v>2773</v>
      </c>
      <c r="D87" s="138">
        <v>0.49</v>
      </c>
      <c r="E87" s="16">
        <v>0</v>
      </c>
      <c r="F87" s="138">
        <v>0</v>
      </c>
      <c r="G87" s="312"/>
    </row>
    <row r="88" spans="2:7">
      <c r="B88" s="137" t="s">
        <v>631</v>
      </c>
      <c r="C88" s="16">
        <v>2696</v>
      </c>
      <c r="D88" s="138">
        <v>0.48</v>
      </c>
      <c r="E88" s="16">
        <v>0</v>
      </c>
      <c r="F88" s="138">
        <v>0</v>
      </c>
      <c r="G88" s="312"/>
    </row>
    <row r="89" spans="2:7">
      <c r="B89" s="137" t="s">
        <v>632</v>
      </c>
      <c r="C89" s="16">
        <v>2623</v>
      </c>
      <c r="D89" s="138">
        <v>0.46</v>
      </c>
      <c r="E89" s="16">
        <v>0</v>
      </c>
      <c r="F89" s="138">
        <v>0</v>
      </c>
      <c r="G89" s="312"/>
    </row>
    <row r="90" spans="2:7">
      <c r="B90" s="137" t="s">
        <v>633</v>
      </c>
      <c r="C90" s="16">
        <v>2590</v>
      </c>
      <c r="D90" s="138">
        <v>0.46</v>
      </c>
      <c r="E90" s="16">
        <v>0</v>
      </c>
      <c r="F90" s="138">
        <v>0</v>
      </c>
      <c r="G90" s="312"/>
    </row>
    <row r="91" spans="2:7">
      <c r="B91" s="137" t="s">
        <v>634</v>
      </c>
      <c r="C91" s="16">
        <v>2405</v>
      </c>
      <c r="D91" s="138">
        <v>0.42</v>
      </c>
      <c r="E91" s="16">
        <v>0</v>
      </c>
      <c r="F91" s="138">
        <v>0</v>
      </c>
      <c r="G91" s="312"/>
    </row>
    <row r="92" spans="2:7">
      <c r="B92" s="137" t="s">
        <v>635</v>
      </c>
      <c r="C92" s="16">
        <v>1769</v>
      </c>
      <c r="D92" s="138">
        <v>0.31</v>
      </c>
      <c r="E92" s="16">
        <v>0</v>
      </c>
      <c r="F92" s="138">
        <v>0</v>
      </c>
      <c r="G92" s="312"/>
    </row>
    <row r="93" spans="2:7">
      <c r="B93" s="137" t="s">
        <v>636</v>
      </c>
      <c r="C93" s="16">
        <v>1311</v>
      </c>
      <c r="D93" s="138">
        <v>0.23</v>
      </c>
      <c r="E93" s="16">
        <v>0</v>
      </c>
      <c r="F93" s="138">
        <v>0</v>
      </c>
      <c r="G93" s="312"/>
    </row>
    <row r="94" spans="2:7">
      <c r="B94" s="137" t="s">
        <v>637</v>
      </c>
      <c r="C94" s="16">
        <v>1273</v>
      </c>
      <c r="D94" s="138">
        <v>0.22</v>
      </c>
      <c r="E94" s="16">
        <v>0</v>
      </c>
      <c r="F94" s="138">
        <v>0</v>
      </c>
      <c r="G94" s="312"/>
    </row>
    <row r="95" spans="2:7">
      <c r="B95" s="137" t="s">
        <v>638</v>
      </c>
      <c r="C95" s="16">
        <v>1170</v>
      </c>
      <c r="D95" s="138">
        <v>0.2</v>
      </c>
      <c r="E95" s="16">
        <v>0</v>
      </c>
      <c r="F95" s="138">
        <v>0</v>
      </c>
      <c r="G95" s="312"/>
    </row>
    <row r="96" spans="2:7" ht="15" thickBot="1">
      <c r="B96" s="170" t="s">
        <v>639</v>
      </c>
      <c r="C96" s="306">
        <v>900</v>
      </c>
      <c r="D96" s="317">
        <v>0.16</v>
      </c>
      <c r="E96" s="306">
        <v>0</v>
      </c>
      <c r="F96" s="317">
        <v>0</v>
      </c>
      <c r="G96" s="318"/>
    </row>
    <row r="97" spans="2:7" ht="15" thickBot="1">
      <c r="B97" s="293" t="s">
        <v>649</v>
      </c>
      <c r="C97" s="18">
        <v>560603</v>
      </c>
      <c r="D97" s="18"/>
      <c r="E97" s="18">
        <v>13</v>
      </c>
      <c r="F97" s="18"/>
      <c r="G97" s="59"/>
    </row>
  </sheetData>
  <mergeCells count="3">
    <mergeCell ref="A1:C1"/>
    <mergeCell ref="A3:C3"/>
    <mergeCell ref="A32:C32"/>
  </mergeCells>
  <phoneticPr fontId="3"/>
  <pageMargins left="0.75" right="0.75" top="1" bottom="1" header="0.51200000000000001" footer="0.51200000000000001"/>
  <pageSetup paperSize="9" orientation="portrait"/>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Y51"/>
  <sheetViews>
    <sheetView zoomScale="90" zoomScaleNormal="90" zoomScalePageLayoutView="90" workbookViewId="0">
      <pane xSplit="1" topLeftCell="B1" activePane="topRight" state="frozen"/>
      <selection pane="topRight" activeCell="K48" sqref="K48"/>
    </sheetView>
  </sheetViews>
  <sheetFormatPr baseColWidth="10" defaultColWidth="12" defaultRowHeight="14"/>
  <cols>
    <col min="1" max="2" width="12" style="25"/>
    <col min="3" max="3" width="18.1640625" style="25" customWidth="1"/>
    <col min="4" max="4" width="16.33203125" style="25" customWidth="1"/>
    <col min="5" max="6" width="22.6640625" style="25" customWidth="1"/>
    <col min="7" max="7" width="23.5" style="25" customWidth="1"/>
    <col min="8" max="8" width="12" style="25"/>
    <col min="9" max="9" width="25.1640625" style="25" customWidth="1"/>
    <col min="10" max="10" width="22.83203125" style="25" customWidth="1"/>
    <col min="11" max="11" width="22.1640625" style="25" customWidth="1"/>
    <col min="12" max="12" width="29" style="25" customWidth="1"/>
    <col min="13" max="17" width="12" style="25"/>
    <col min="18" max="18" width="13" style="25" customWidth="1"/>
    <col min="19" max="22" width="12" style="25"/>
    <col min="23" max="23" width="12" style="334"/>
    <col min="24" max="16384" width="12" style="25"/>
  </cols>
  <sheetData>
    <row r="1" spans="1:25" ht="15" thickBot="1">
      <c r="U1" s="80"/>
    </row>
    <row r="2" spans="1:25">
      <c r="A2" s="330" t="s">
        <v>880</v>
      </c>
      <c r="B2" s="321"/>
      <c r="C2" s="321"/>
      <c r="D2" s="182"/>
      <c r="E2" s="182"/>
      <c r="F2" s="182"/>
      <c r="G2" s="182"/>
      <c r="H2" s="182"/>
      <c r="I2" s="182"/>
      <c r="J2" s="182"/>
      <c r="K2" s="182"/>
      <c r="L2" s="182"/>
      <c r="M2" s="322"/>
      <c r="N2" s="322"/>
      <c r="O2" s="322"/>
      <c r="P2" s="322"/>
      <c r="Q2" s="322"/>
      <c r="R2" s="322"/>
      <c r="S2" s="322"/>
      <c r="T2" s="322"/>
      <c r="U2" s="509"/>
      <c r="V2" s="509"/>
      <c r="W2" s="345"/>
      <c r="X2" s="323"/>
      <c r="Y2" s="343"/>
    </row>
    <row r="3" spans="1:25" ht="15" thickBot="1">
      <c r="A3" s="183"/>
      <c r="B3" s="184"/>
      <c r="C3" s="184"/>
      <c r="D3" s="184"/>
      <c r="E3" s="333"/>
      <c r="F3" s="184"/>
      <c r="G3" s="184"/>
      <c r="H3" s="184"/>
      <c r="I3" s="184"/>
      <c r="J3" s="184"/>
      <c r="K3" s="184"/>
      <c r="L3" s="184"/>
      <c r="M3" s="300"/>
      <c r="N3" s="300"/>
      <c r="O3" s="300"/>
      <c r="P3" s="300"/>
      <c r="Q3" s="300"/>
      <c r="R3" s="300"/>
      <c r="S3" s="300"/>
      <c r="T3" s="300"/>
      <c r="U3" s="300"/>
      <c r="V3" s="324"/>
      <c r="W3" s="346"/>
      <c r="X3" s="325"/>
    </row>
    <row r="4" spans="1:25" ht="28.5" customHeight="1">
      <c r="A4" s="510" t="s">
        <v>681</v>
      </c>
      <c r="B4" s="507" t="s">
        <v>682</v>
      </c>
      <c r="C4" s="512" t="s">
        <v>683</v>
      </c>
      <c r="D4" s="507" t="s">
        <v>684</v>
      </c>
      <c r="E4" s="507" t="s">
        <v>685</v>
      </c>
      <c r="F4" s="507" t="s">
        <v>686</v>
      </c>
      <c r="G4" s="507" t="s">
        <v>687</v>
      </c>
      <c r="H4" s="507" t="s">
        <v>688</v>
      </c>
      <c r="I4" s="514" t="s">
        <v>689</v>
      </c>
      <c r="J4" s="514"/>
      <c r="K4" s="514"/>
      <c r="L4" s="514"/>
      <c r="M4" s="515" t="s">
        <v>690</v>
      </c>
      <c r="N4" s="516"/>
      <c r="O4" s="516"/>
      <c r="P4" s="516"/>
      <c r="Q4" s="516"/>
      <c r="R4" s="516"/>
      <c r="S4" s="516"/>
      <c r="T4" s="516"/>
      <c r="U4" s="516"/>
      <c r="V4" s="516"/>
      <c r="W4" s="516"/>
      <c r="X4" s="517"/>
      <c r="Y4" s="343"/>
    </row>
    <row r="5" spans="1:25" ht="30">
      <c r="A5" s="511"/>
      <c r="B5" s="508"/>
      <c r="C5" s="513"/>
      <c r="D5" s="508"/>
      <c r="E5" s="508"/>
      <c r="F5" s="508"/>
      <c r="G5" s="508"/>
      <c r="H5" s="508"/>
      <c r="I5" s="190" t="s">
        <v>691</v>
      </c>
      <c r="J5" s="190" t="s">
        <v>692</v>
      </c>
      <c r="K5" s="190" t="s">
        <v>693</v>
      </c>
      <c r="L5" s="190" t="s">
        <v>694</v>
      </c>
      <c r="M5" s="6">
        <v>1990</v>
      </c>
      <c r="N5" s="6">
        <v>1992</v>
      </c>
      <c r="O5" s="6">
        <v>1994</v>
      </c>
      <c r="P5" s="6">
        <v>1998</v>
      </c>
      <c r="Q5" s="6">
        <v>2002</v>
      </c>
      <c r="R5" s="6" t="s">
        <v>495</v>
      </c>
      <c r="S5" s="180">
        <v>2006</v>
      </c>
      <c r="T5" s="417" t="s">
        <v>695</v>
      </c>
      <c r="U5" s="418">
        <v>2010</v>
      </c>
      <c r="V5" s="418">
        <v>2012</v>
      </c>
      <c r="W5" s="419" t="s">
        <v>696</v>
      </c>
      <c r="X5" s="420">
        <v>2016</v>
      </c>
      <c r="Y5" s="343"/>
    </row>
    <row r="6" spans="1:25" ht="33.75" customHeight="1">
      <c r="A6" s="331" t="s">
        <v>657</v>
      </c>
      <c r="B6" s="179" t="s">
        <v>697</v>
      </c>
      <c r="C6" s="190" t="s">
        <v>496</v>
      </c>
      <c r="D6" s="1" t="s">
        <v>698</v>
      </c>
      <c r="E6" s="1" t="s">
        <v>330</v>
      </c>
      <c r="F6" s="1"/>
      <c r="G6" s="1"/>
      <c r="H6" s="6">
        <v>2001</v>
      </c>
      <c r="I6" s="1" t="s">
        <v>699</v>
      </c>
      <c r="J6" s="1" t="s">
        <v>994</v>
      </c>
      <c r="K6" s="1"/>
      <c r="L6" s="1"/>
      <c r="M6" s="6"/>
      <c r="N6" s="6"/>
      <c r="O6" s="6"/>
      <c r="P6" s="6"/>
      <c r="Q6" s="6" t="s">
        <v>715</v>
      </c>
      <c r="R6" s="180" t="s">
        <v>704</v>
      </c>
      <c r="S6" s="6" t="s">
        <v>704</v>
      </c>
      <c r="T6" s="417"/>
      <c r="U6" s="417"/>
      <c r="V6" s="421"/>
      <c r="W6" s="419"/>
      <c r="X6" s="422"/>
      <c r="Y6" s="343"/>
    </row>
    <row r="7" spans="1:25" ht="60">
      <c r="A7" s="331" t="s">
        <v>497</v>
      </c>
      <c r="B7" s="179" t="s">
        <v>697</v>
      </c>
      <c r="C7" s="190" t="s">
        <v>498</v>
      </c>
      <c r="D7" s="1" t="s">
        <v>700</v>
      </c>
      <c r="E7" s="1" t="s">
        <v>331</v>
      </c>
      <c r="F7" s="1"/>
      <c r="G7" s="1"/>
      <c r="H7" s="6">
        <v>1989</v>
      </c>
      <c r="I7" s="1" t="s">
        <v>701</v>
      </c>
      <c r="J7" s="1" t="s">
        <v>702</v>
      </c>
      <c r="K7" s="1"/>
      <c r="L7" s="1" t="s">
        <v>703</v>
      </c>
      <c r="M7" s="6" t="s">
        <v>715</v>
      </c>
      <c r="N7" s="6" t="s">
        <v>716</v>
      </c>
      <c r="O7" s="6" t="s">
        <v>704</v>
      </c>
      <c r="P7" s="6" t="s">
        <v>705</v>
      </c>
      <c r="Q7" s="6"/>
      <c r="R7" s="6"/>
      <c r="S7" s="180"/>
      <c r="T7" s="417"/>
      <c r="U7" s="353"/>
      <c r="V7" s="421"/>
      <c r="W7" s="419"/>
      <c r="X7" s="406"/>
      <c r="Y7" s="343"/>
    </row>
    <row r="8" spans="1:25" ht="45">
      <c r="A8" s="331" t="s">
        <v>499</v>
      </c>
      <c r="B8" s="179" t="s">
        <v>706</v>
      </c>
      <c r="C8" s="190" t="s">
        <v>500</v>
      </c>
      <c r="D8" s="1" t="s">
        <v>707</v>
      </c>
      <c r="E8" s="1" t="s">
        <v>501</v>
      </c>
      <c r="F8" s="1"/>
      <c r="G8" s="1"/>
      <c r="H8" s="6">
        <v>1992</v>
      </c>
      <c r="I8" s="1" t="s">
        <v>708</v>
      </c>
      <c r="J8" s="1" t="s">
        <v>709</v>
      </c>
      <c r="K8" s="1"/>
      <c r="L8" s="1"/>
      <c r="M8" s="6"/>
      <c r="N8" s="6" t="s">
        <v>704</v>
      </c>
      <c r="O8" s="6"/>
      <c r="P8" s="6"/>
      <c r="Q8" s="6"/>
      <c r="R8" s="6"/>
      <c r="S8" s="180"/>
      <c r="T8" s="417"/>
      <c r="U8" s="353"/>
      <c r="V8" s="421"/>
      <c r="W8" s="419"/>
      <c r="X8" s="422"/>
      <c r="Y8" s="343"/>
    </row>
    <row r="9" spans="1:25" ht="150">
      <c r="A9" s="331" t="s">
        <v>502</v>
      </c>
      <c r="B9" s="179" t="s">
        <v>697</v>
      </c>
      <c r="C9" s="190" t="s">
        <v>332</v>
      </c>
      <c r="D9" s="1" t="s">
        <v>710</v>
      </c>
      <c r="E9" s="1" t="s">
        <v>333</v>
      </c>
      <c r="F9" s="1"/>
      <c r="G9" s="1"/>
      <c r="H9" s="6">
        <v>1993</v>
      </c>
      <c r="I9" s="1" t="s">
        <v>711</v>
      </c>
      <c r="J9" s="1" t="s">
        <v>712</v>
      </c>
      <c r="K9" s="1" t="s">
        <v>713</v>
      </c>
      <c r="L9" s="1" t="s">
        <v>714</v>
      </c>
      <c r="M9" s="6"/>
      <c r="N9" s="6"/>
      <c r="O9" s="6" t="s">
        <v>715</v>
      </c>
      <c r="P9" s="6" t="s">
        <v>716</v>
      </c>
      <c r="Q9" s="6"/>
      <c r="R9" s="6"/>
      <c r="S9" s="180"/>
      <c r="T9" s="417"/>
      <c r="U9" s="417"/>
      <c r="V9" s="421"/>
      <c r="W9" s="423"/>
      <c r="X9" s="424"/>
      <c r="Y9" s="343"/>
    </row>
    <row r="10" spans="1:25" ht="60">
      <c r="A10" s="331" t="s">
        <v>503</v>
      </c>
      <c r="B10" s="179" t="s">
        <v>706</v>
      </c>
      <c r="C10" s="190" t="s">
        <v>658</v>
      </c>
      <c r="D10" s="1" t="s">
        <v>717</v>
      </c>
      <c r="E10" s="1" t="s">
        <v>504</v>
      </c>
      <c r="F10" s="1"/>
      <c r="G10" s="1"/>
      <c r="H10" s="6">
        <v>1990</v>
      </c>
      <c r="I10" s="1" t="s">
        <v>718</v>
      </c>
      <c r="J10" s="1" t="s">
        <v>719</v>
      </c>
      <c r="K10" s="1"/>
      <c r="L10" s="1"/>
      <c r="M10" s="6" t="s">
        <v>715</v>
      </c>
      <c r="N10" s="6"/>
      <c r="O10" s="6"/>
      <c r="P10" s="6"/>
      <c r="Q10" s="6"/>
      <c r="R10" s="6"/>
      <c r="S10" s="180"/>
      <c r="T10" s="417"/>
      <c r="U10" s="417"/>
      <c r="V10" s="421"/>
      <c r="W10" s="419"/>
      <c r="X10" s="422"/>
      <c r="Y10" s="343"/>
    </row>
    <row r="11" spans="1:25" ht="45">
      <c r="A11" s="331" t="s">
        <v>505</v>
      </c>
      <c r="B11" s="179" t="s">
        <v>697</v>
      </c>
      <c r="C11" s="190" t="s">
        <v>334</v>
      </c>
      <c r="D11" s="1" t="s">
        <v>720</v>
      </c>
      <c r="E11" s="1" t="s">
        <v>291</v>
      </c>
      <c r="F11" s="1"/>
      <c r="G11" s="425" t="s">
        <v>506</v>
      </c>
      <c r="H11" s="6">
        <v>2002</v>
      </c>
      <c r="I11" s="1" t="s">
        <v>721</v>
      </c>
      <c r="J11" s="1"/>
      <c r="K11" s="1"/>
      <c r="L11" s="1" t="s">
        <v>722</v>
      </c>
      <c r="M11" s="6"/>
      <c r="N11" s="6"/>
      <c r="O11" s="6"/>
      <c r="P11" s="6"/>
      <c r="Q11" s="6" t="s">
        <v>704</v>
      </c>
      <c r="R11" s="6" t="s">
        <v>716</v>
      </c>
      <c r="S11" s="180" t="s">
        <v>704</v>
      </c>
      <c r="T11" s="417"/>
      <c r="U11" s="417"/>
      <c r="V11" s="421"/>
      <c r="W11" s="423"/>
      <c r="X11" s="424"/>
      <c r="Y11" s="343"/>
    </row>
    <row r="12" spans="1:25" ht="75">
      <c r="A12" s="331" t="s">
        <v>507</v>
      </c>
      <c r="B12" s="179" t="s">
        <v>697</v>
      </c>
      <c r="C12" s="190" t="s">
        <v>292</v>
      </c>
      <c r="D12" s="1" t="s">
        <v>723</v>
      </c>
      <c r="E12" s="1" t="s">
        <v>508</v>
      </c>
      <c r="F12" s="353"/>
      <c r="G12" s="98"/>
      <c r="H12" s="6">
        <v>1991</v>
      </c>
      <c r="I12" s="1" t="s">
        <v>724</v>
      </c>
      <c r="J12" s="1" t="s">
        <v>328</v>
      </c>
      <c r="K12" s="1" t="s">
        <v>725</v>
      </c>
      <c r="L12" s="1" t="s">
        <v>726</v>
      </c>
      <c r="M12" s="6"/>
      <c r="N12" s="6" t="s">
        <v>715</v>
      </c>
      <c r="O12" s="6" t="s">
        <v>716</v>
      </c>
      <c r="P12" s="6" t="s">
        <v>715</v>
      </c>
      <c r="Q12" s="6" t="s">
        <v>715</v>
      </c>
      <c r="R12" s="6"/>
      <c r="S12" s="180"/>
      <c r="T12" s="417"/>
      <c r="U12" s="417"/>
      <c r="V12" s="421"/>
      <c r="W12" s="423"/>
      <c r="X12" s="406"/>
      <c r="Y12" s="343"/>
    </row>
    <row r="13" spans="1:25" ht="135">
      <c r="A13" s="331" t="s">
        <v>509</v>
      </c>
      <c r="B13" s="179" t="s">
        <v>706</v>
      </c>
      <c r="C13" s="190" t="s">
        <v>510</v>
      </c>
      <c r="D13" s="1" t="s">
        <v>727</v>
      </c>
      <c r="E13" s="1" t="s">
        <v>728</v>
      </c>
      <c r="F13" s="1"/>
      <c r="G13" s="1"/>
      <c r="H13" s="6">
        <v>1994</v>
      </c>
      <c r="I13" s="1" t="s">
        <v>729</v>
      </c>
      <c r="J13" s="1" t="s">
        <v>730</v>
      </c>
      <c r="K13" s="1"/>
      <c r="L13" s="1"/>
      <c r="M13" s="6"/>
      <c r="N13" s="6"/>
      <c r="O13" s="6" t="s">
        <v>715</v>
      </c>
      <c r="P13" s="6"/>
      <c r="Q13" s="6"/>
      <c r="R13" s="6"/>
      <c r="S13" s="180"/>
      <c r="T13" s="417"/>
      <c r="U13" s="417"/>
      <c r="V13" s="421"/>
      <c r="W13" s="423"/>
      <c r="X13" s="426"/>
    </row>
    <row r="14" spans="1:25" ht="45">
      <c r="A14" s="331" t="s">
        <v>511</v>
      </c>
      <c r="B14" s="179" t="s">
        <v>697</v>
      </c>
      <c r="C14" s="190" t="s">
        <v>659</v>
      </c>
      <c r="D14" s="1" t="s">
        <v>731</v>
      </c>
      <c r="E14" s="10" t="s">
        <v>512</v>
      </c>
      <c r="F14" s="1" t="s">
        <v>513</v>
      </c>
      <c r="G14" s="427" t="s">
        <v>660</v>
      </c>
      <c r="H14" s="6">
        <v>1990</v>
      </c>
      <c r="I14" s="1" t="s">
        <v>732</v>
      </c>
      <c r="J14" s="98"/>
      <c r="K14" s="1" t="s">
        <v>514</v>
      </c>
      <c r="L14" s="1" t="s">
        <v>733</v>
      </c>
      <c r="M14" s="6" t="s">
        <v>715</v>
      </c>
      <c r="N14" s="6" t="s">
        <v>715</v>
      </c>
      <c r="O14" s="6" t="s">
        <v>715</v>
      </c>
      <c r="P14" s="6" t="s">
        <v>881</v>
      </c>
      <c r="Q14" s="6" t="s">
        <v>715</v>
      </c>
      <c r="R14" s="6" t="s">
        <v>715</v>
      </c>
      <c r="S14" s="180" t="s">
        <v>715</v>
      </c>
      <c r="T14" s="180" t="s">
        <v>715</v>
      </c>
      <c r="U14" s="180" t="s">
        <v>715</v>
      </c>
      <c r="V14" s="180" t="s">
        <v>715</v>
      </c>
      <c r="W14" s="428" t="s">
        <v>656</v>
      </c>
      <c r="X14" s="429" t="s">
        <v>933</v>
      </c>
      <c r="Y14" s="343"/>
    </row>
    <row r="15" spans="1:25" ht="75">
      <c r="A15" s="331" t="s">
        <v>515</v>
      </c>
      <c r="B15" s="181" t="s">
        <v>734</v>
      </c>
      <c r="C15" s="190" t="s">
        <v>516</v>
      </c>
      <c r="D15" s="1" t="s">
        <v>735</v>
      </c>
      <c r="E15" s="1" t="s">
        <v>661</v>
      </c>
      <c r="F15" s="430"/>
      <c r="G15" s="1"/>
      <c r="H15" s="6">
        <v>2009</v>
      </c>
      <c r="I15" s="1" t="s">
        <v>736</v>
      </c>
      <c r="J15" s="1" t="s">
        <v>737</v>
      </c>
      <c r="K15" s="1"/>
      <c r="L15" s="1"/>
      <c r="M15" s="6"/>
      <c r="N15" s="6"/>
      <c r="O15" s="6"/>
      <c r="P15" s="6"/>
      <c r="Q15" s="6"/>
      <c r="R15" s="6"/>
      <c r="S15" s="180"/>
      <c r="T15" s="180" t="s">
        <v>704</v>
      </c>
      <c r="U15" s="417"/>
      <c r="V15" s="421"/>
      <c r="W15" s="423"/>
      <c r="X15" s="424"/>
      <c r="Y15" s="343"/>
    </row>
    <row r="16" spans="1:25" ht="195">
      <c r="A16" s="331" t="s">
        <v>662</v>
      </c>
      <c r="B16" s="179" t="s">
        <v>697</v>
      </c>
      <c r="C16" s="190" t="s">
        <v>517</v>
      </c>
      <c r="D16" s="1" t="s">
        <v>738</v>
      </c>
      <c r="E16" s="1" t="s">
        <v>518</v>
      </c>
      <c r="F16" s="1"/>
      <c r="G16" s="1"/>
      <c r="H16" s="6">
        <v>1921</v>
      </c>
      <c r="I16" s="1" t="s">
        <v>739</v>
      </c>
      <c r="J16" s="1" t="s">
        <v>740</v>
      </c>
      <c r="K16" s="1"/>
      <c r="L16" s="1"/>
      <c r="M16" s="6" t="s">
        <v>715</v>
      </c>
      <c r="N16" s="6"/>
      <c r="O16" s="6"/>
      <c r="P16" s="6"/>
      <c r="Q16" s="6"/>
      <c r="R16" s="6"/>
      <c r="S16" s="180"/>
      <c r="T16" s="417"/>
      <c r="U16" s="417"/>
      <c r="V16" s="421"/>
      <c r="W16" s="423"/>
      <c r="X16" s="424"/>
      <c r="Y16" s="343"/>
    </row>
    <row r="17" spans="1:25" ht="30">
      <c r="A17" s="331" t="s">
        <v>663</v>
      </c>
      <c r="B17" s="179" t="s">
        <v>697</v>
      </c>
      <c r="C17" s="190" t="s">
        <v>519</v>
      </c>
      <c r="D17" s="1" t="s">
        <v>741</v>
      </c>
      <c r="E17" s="1" t="s">
        <v>520</v>
      </c>
      <c r="F17" s="1"/>
      <c r="G17" s="425" t="s">
        <v>664</v>
      </c>
      <c r="H17" s="6">
        <v>1991</v>
      </c>
      <c r="I17" s="1" t="s">
        <v>665</v>
      </c>
      <c r="J17" s="1"/>
      <c r="K17" s="1"/>
      <c r="L17" s="1"/>
      <c r="M17" s="6"/>
      <c r="N17" s="6" t="s">
        <v>704</v>
      </c>
      <c r="O17" s="6" t="s">
        <v>704</v>
      </c>
      <c r="P17" s="6" t="s">
        <v>704</v>
      </c>
      <c r="Q17" s="6" t="s">
        <v>715</v>
      </c>
      <c r="R17" s="6" t="s">
        <v>704</v>
      </c>
      <c r="S17" s="180" t="s">
        <v>704</v>
      </c>
      <c r="T17" s="180" t="s">
        <v>704</v>
      </c>
      <c r="U17" s="180" t="s">
        <v>704</v>
      </c>
      <c r="V17" s="180" t="s">
        <v>704</v>
      </c>
      <c r="W17" s="431" t="s">
        <v>884</v>
      </c>
      <c r="X17" s="432" t="s">
        <v>934</v>
      </c>
      <c r="Y17" s="343"/>
    </row>
    <row r="18" spans="1:25" ht="30">
      <c r="A18" s="331" t="s">
        <v>742</v>
      </c>
      <c r="B18" s="179" t="s">
        <v>697</v>
      </c>
      <c r="C18" s="190" t="s">
        <v>743</v>
      </c>
      <c r="D18" s="1" t="s">
        <v>744</v>
      </c>
      <c r="E18" s="1" t="s">
        <v>341</v>
      </c>
      <c r="F18" s="1"/>
      <c r="G18" s="1"/>
      <c r="H18" s="6">
        <v>1992</v>
      </c>
      <c r="I18" s="1" t="s">
        <v>745</v>
      </c>
      <c r="J18" s="1" t="s">
        <v>746</v>
      </c>
      <c r="K18" s="1"/>
      <c r="L18" s="1"/>
      <c r="M18" s="6"/>
      <c r="N18" s="6"/>
      <c r="O18" s="6" t="s">
        <v>704</v>
      </c>
      <c r="P18" s="6"/>
      <c r="Q18" s="6"/>
      <c r="R18" s="6"/>
      <c r="S18" s="180"/>
      <c r="T18" s="417"/>
      <c r="U18" s="417"/>
      <c r="V18" s="421"/>
      <c r="W18" s="419"/>
      <c r="X18" s="422"/>
      <c r="Y18" s="343"/>
    </row>
    <row r="19" spans="1:25" ht="60">
      <c r="A19" s="331" t="s">
        <v>747</v>
      </c>
      <c r="B19" s="179" t="s">
        <v>697</v>
      </c>
      <c r="C19" s="433" t="s">
        <v>342</v>
      </c>
      <c r="D19" s="1" t="s">
        <v>748</v>
      </c>
      <c r="E19" s="1" t="s">
        <v>521</v>
      </c>
      <c r="F19" s="1" t="s">
        <v>895</v>
      </c>
      <c r="G19" s="425" t="s">
        <v>749</v>
      </c>
      <c r="H19" s="6">
        <v>2003</v>
      </c>
      <c r="I19" s="1" t="s">
        <v>750</v>
      </c>
      <c r="J19" s="1" t="s">
        <v>899</v>
      </c>
      <c r="K19" s="1"/>
      <c r="L19" s="1"/>
      <c r="M19" s="6"/>
      <c r="N19" s="6"/>
      <c r="O19" s="6"/>
      <c r="P19" s="6"/>
      <c r="Q19" s="6"/>
      <c r="R19" s="180" t="s">
        <v>715</v>
      </c>
      <c r="S19" s="6" t="s">
        <v>715</v>
      </c>
      <c r="T19" s="180" t="s">
        <v>715</v>
      </c>
      <c r="U19" s="180" t="s">
        <v>704</v>
      </c>
      <c r="V19" s="180" t="s">
        <v>704</v>
      </c>
      <c r="W19" s="419"/>
      <c r="X19" s="422"/>
    </row>
    <row r="20" spans="1:25" ht="159" customHeight="1">
      <c r="A20" s="434" t="s">
        <v>951</v>
      </c>
      <c r="B20" s="435" t="s">
        <v>953</v>
      </c>
      <c r="C20" s="1" t="s">
        <v>952</v>
      </c>
      <c r="D20" s="436" t="s">
        <v>954</v>
      </c>
      <c r="E20" s="437" t="s">
        <v>955</v>
      </c>
      <c r="F20" s="1"/>
      <c r="G20" s="425" t="s">
        <v>956</v>
      </c>
      <c r="H20" s="6" t="s">
        <v>958</v>
      </c>
      <c r="I20" s="438" t="s">
        <v>961</v>
      </c>
      <c r="J20" s="1"/>
      <c r="K20" s="1"/>
      <c r="L20" s="1" t="s">
        <v>960</v>
      </c>
      <c r="M20" s="6"/>
      <c r="N20" s="6"/>
      <c r="O20" s="6"/>
      <c r="P20" s="6"/>
      <c r="Q20" s="6"/>
      <c r="R20" s="180"/>
      <c r="S20" s="180"/>
      <c r="T20" s="180"/>
      <c r="U20" s="439" t="s">
        <v>959</v>
      </c>
      <c r="V20" s="439" t="s">
        <v>957</v>
      </c>
      <c r="W20" s="428" t="s">
        <v>935</v>
      </c>
      <c r="X20" s="440" t="s">
        <v>944</v>
      </c>
    </row>
    <row r="21" spans="1:25" ht="60">
      <c r="A21" s="331" t="s">
        <v>522</v>
      </c>
      <c r="B21" s="179" t="s">
        <v>706</v>
      </c>
      <c r="C21" s="190" t="s">
        <v>523</v>
      </c>
      <c r="D21" s="1" t="s">
        <v>751</v>
      </c>
      <c r="E21" s="1" t="s">
        <v>317</v>
      </c>
      <c r="F21" s="1"/>
      <c r="G21" s="1"/>
      <c r="H21" s="6">
        <v>1994</v>
      </c>
      <c r="I21" s="1" t="s">
        <v>752</v>
      </c>
      <c r="J21" s="1" t="s">
        <v>753</v>
      </c>
      <c r="K21" s="1"/>
      <c r="L21" s="1"/>
      <c r="M21" s="6"/>
      <c r="N21" s="6"/>
      <c r="O21" s="6" t="s">
        <v>715</v>
      </c>
      <c r="P21" s="6"/>
      <c r="Q21" s="6"/>
      <c r="R21" s="6"/>
      <c r="S21" s="180"/>
      <c r="T21" s="417"/>
      <c r="U21" s="417"/>
      <c r="V21" s="421"/>
      <c r="W21" s="419"/>
      <c r="X21" s="406"/>
      <c r="Y21" s="343"/>
    </row>
    <row r="22" spans="1:25" ht="60">
      <c r="A22" s="331" t="s">
        <v>524</v>
      </c>
      <c r="B22" s="179" t="s">
        <v>706</v>
      </c>
      <c r="C22" s="190" t="s">
        <v>525</v>
      </c>
      <c r="D22" s="1" t="s">
        <v>754</v>
      </c>
      <c r="E22" s="1" t="s">
        <v>526</v>
      </c>
      <c r="F22" s="1"/>
      <c r="G22" s="1"/>
      <c r="H22" s="6">
        <v>1992</v>
      </c>
      <c r="I22" s="1" t="s">
        <v>755</v>
      </c>
      <c r="J22" s="1" t="s">
        <v>756</v>
      </c>
      <c r="K22" s="1"/>
      <c r="L22" s="353"/>
      <c r="M22" s="6"/>
      <c r="N22" s="6" t="s">
        <v>715</v>
      </c>
      <c r="O22" s="6"/>
      <c r="P22" s="6"/>
      <c r="Q22" s="6"/>
      <c r="R22" s="6"/>
      <c r="S22" s="180"/>
      <c r="T22" s="417"/>
      <c r="U22" s="417"/>
      <c r="V22" s="421"/>
      <c r="W22" s="419"/>
      <c r="X22" s="422"/>
      <c r="Y22" s="343"/>
    </row>
    <row r="23" spans="1:25" s="334" customFormat="1" ht="75">
      <c r="A23" s="331" t="s">
        <v>887</v>
      </c>
      <c r="B23" s="179" t="s">
        <v>888</v>
      </c>
      <c r="C23" s="190" t="s">
        <v>890</v>
      </c>
      <c r="D23" s="1" t="s">
        <v>891</v>
      </c>
      <c r="E23" s="1" t="s">
        <v>892</v>
      </c>
      <c r="F23" s="1" t="s">
        <v>896</v>
      </c>
      <c r="G23" s="425" t="s">
        <v>893</v>
      </c>
      <c r="H23" s="6">
        <v>2012</v>
      </c>
      <c r="I23" s="1" t="s">
        <v>894</v>
      </c>
      <c r="J23" s="1"/>
      <c r="K23" s="1"/>
      <c r="L23" s="98"/>
      <c r="M23" s="6"/>
      <c r="N23" s="6"/>
      <c r="O23" s="6"/>
      <c r="P23" s="6"/>
      <c r="Q23" s="6"/>
      <c r="R23" s="6"/>
      <c r="S23" s="180"/>
      <c r="T23" s="417"/>
      <c r="U23" s="417"/>
      <c r="V23" s="421"/>
      <c r="W23" s="441" t="s">
        <v>889</v>
      </c>
      <c r="X23" s="429" t="s">
        <v>935</v>
      </c>
      <c r="Y23" s="344"/>
    </row>
    <row r="24" spans="1:25" ht="45">
      <c r="A24" s="331" t="s">
        <v>50</v>
      </c>
      <c r="B24" s="179" t="s">
        <v>757</v>
      </c>
      <c r="C24" s="190" t="s">
        <v>50</v>
      </c>
      <c r="D24" s="1" t="s">
        <v>758</v>
      </c>
      <c r="E24" s="1" t="s">
        <v>51</v>
      </c>
      <c r="F24" s="1" t="s">
        <v>896</v>
      </c>
      <c r="G24" s="425" t="s">
        <v>759</v>
      </c>
      <c r="H24" s="6">
        <v>2009</v>
      </c>
      <c r="I24" s="1" t="s">
        <v>666</v>
      </c>
      <c r="J24" s="1"/>
      <c r="K24" s="1"/>
      <c r="L24" s="1"/>
      <c r="M24" s="6"/>
      <c r="N24" s="6"/>
      <c r="O24" s="6"/>
      <c r="P24" s="6"/>
      <c r="Q24" s="6"/>
      <c r="R24" s="6"/>
      <c r="S24" s="180"/>
      <c r="T24" s="417"/>
      <c r="U24" s="180" t="s">
        <v>760</v>
      </c>
      <c r="V24" s="180" t="s">
        <v>760</v>
      </c>
      <c r="W24" s="431" t="s">
        <v>656</v>
      </c>
      <c r="X24" s="442" t="s">
        <v>936</v>
      </c>
    </row>
    <row r="25" spans="1:25" ht="135">
      <c r="A25" s="331" t="s">
        <v>761</v>
      </c>
      <c r="B25" s="179" t="s">
        <v>697</v>
      </c>
      <c r="C25" s="190" t="s">
        <v>762</v>
      </c>
      <c r="D25" s="1" t="s">
        <v>763</v>
      </c>
      <c r="E25" s="1" t="s">
        <v>764</v>
      </c>
      <c r="F25" s="1"/>
      <c r="G25" s="1"/>
      <c r="H25" s="6">
        <v>1992</v>
      </c>
      <c r="I25" s="1" t="s">
        <v>765</v>
      </c>
      <c r="J25" s="1" t="s">
        <v>766</v>
      </c>
      <c r="K25" s="1"/>
      <c r="L25" s="1" t="s">
        <v>767</v>
      </c>
      <c r="M25" s="6" t="s">
        <v>768</v>
      </c>
      <c r="N25" s="6" t="s">
        <v>769</v>
      </c>
      <c r="O25" s="6" t="s">
        <v>770</v>
      </c>
      <c r="P25" s="6"/>
      <c r="Q25" s="6"/>
      <c r="R25" s="6"/>
      <c r="S25" s="180"/>
      <c r="T25" s="417"/>
      <c r="U25" s="417"/>
      <c r="V25" s="421"/>
      <c r="W25" s="419"/>
      <c r="X25" s="406"/>
      <c r="Y25" s="343"/>
    </row>
    <row r="26" spans="1:25" s="334" customFormat="1" ht="105">
      <c r="A26" s="331" t="s">
        <v>654</v>
      </c>
      <c r="B26" s="179" t="s">
        <v>771</v>
      </c>
      <c r="C26" s="190" t="s">
        <v>772</v>
      </c>
      <c r="D26" s="1" t="s">
        <v>773</v>
      </c>
      <c r="E26" s="1" t="s">
        <v>902</v>
      </c>
      <c r="F26" s="1" t="s">
        <v>774</v>
      </c>
      <c r="G26" s="425" t="s">
        <v>775</v>
      </c>
      <c r="H26" s="6">
        <v>2014</v>
      </c>
      <c r="I26" s="443" t="s">
        <v>882</v>
      </c>
      <c r="J26" s="444"/>
      <c r="K26" s="1"/>
      <c r="L26" s="1" t="s">
        <v>997</v>
      </c>
      <c r="M26" s="6"/>
      <c r="N26" s="6"/>
      <c r="O26" s="6"/>
      <c r="P26" s="6"/>
      <c r="Q26" s="6"/>
      <c r="R26" s="6"/>
      <c r="S26" s="180"/>
      <c r="T26" s="417"/>
      <c r="U26" s="417"/>
      <c r="V26" s="421"/>
      <c r="W26" s="418" t="s">
        <v>776</v>
      </c>
      <c r="X26" s="445" t="s">
        <v>996</v>
      </c>
      <c r="Y26" s="344"/>
    </row>
    <row r="27" spans="1:25" ht="30">
      <c r="A27" s="446" t="s">
        <v>777</v>
      </c>
      <c r="B27" s="179" t="s">
        <v>697</v>
      </c>
      <c r="C27" s="190" t="s">
        <v>778</v>
      </c>
      <c r="D27" s="1" t="s">
        <v>779</v>
      </c>
      <c r="E27" s="1" t="s">
        <v>318</v>
      </c>
      <c r="F27" s="1"/>
      <c r="G27" s="1"/>
      <c r="H27" s="6">
        <v>1991</v>
      </c>
      <c r="I27" s="447" t="s">
        <v>780</v>
      </c>
      <c r="J27" s="1" t="s">
        <v>781</v>
      </c>
      <c r="K27" s="1"/>
      <c r="L27" s="1"/>
      <c r="M27" s="179"/>
      <c r="N27" s="6" t="s">
        <v>769</v>
      </c>
      <c r="O27" s="179"/>
      <c r="P27" s="179"/>
      <c r="Q27" s="179"/>
      <c r="R27" s="179"/>
      <c r="S27" s="181"/>
      <c r="T27" s="417"/>
      <c r="U27" s="417"/>
      <c r="V27" s="421"/>
      <c r="W27" s="423"/>
      <c r="X27" s="424"/>
    </row>
    <row r="28" spans="1:25" ht="45">
      <c r="A28" s="448" t="s">
        <v>782</v>
      </c>
      <c r="B28" s="449" t="s">
        <v>697</v>
      </c>
      <c r="C28" s="190" t="s">
        <v>883</v>
      </c>
      <c r="D28" s="1" t="s">
        <v>783</v>
      </c>
      <c r="E28" s="1" t="s">
        <v>527</v>
      </c>
      <c r="F28" s="1" t="s">
        <v>655</v>
      </c>
      <c r="G28" s="1" t="s">
        <v>528</v>
      </c>
      <c r="H28" s="6">
        <v>2011</v>
      </c>
      <c r="I28" s="1" t="s">
        <v>784</v>
      </c>
      <c r="J28" s="1"/>
      <c r="K28" s="1"/>
      <c r="L28" s="1" t="s">
        <v>999</v>
      </c>
      <c r="M28" s="179"/>
      <c r="N28" s="6"/>
      <c r="O28" s="179"/>
      <c r="P28" s="179"/>
      <c r="Q28" s="179"/>
      <c r="R28" s="179"/>
      <c r="S28" s="181"/>
      <c r="T28" s="417"/>
      <c r="U28" s="417"/>
      <c r="V28" s="180" t="s">
        <v>760</v>
      </c>
      <c r="W28" s="428" t="s">
        <v>656</v>
      </c>
      <c r="X28" s="445" t="s">
        <v>998</v>
      </c>
    </row>
    <row r="29" spans="1:25" ht="63.75" customHeight="1">
      <c r="A29" s="450" t="s">
        <v>945</v>
      </c>
      <c r="B29" s="451" t="s">
        <v>946</v>
      </c>
      <c r="C29" s="190" t="s">
        <v>947</v>
      </c>
      <c r="D29" s="1" t="s">
        <v>783</v>
      </c>
      <c r="E29" s="1" t="s">
        <v>527</v>
      </c>
      <c r="F29" s="1"/>
      <c r="G29" s="1" t="s">
        <v>948</v>
      </c>
      <c r="H29" s="6">
        <v>2015</v>
      </c>
      <c r="I29" s="1" t="s">
        <v>950</v>
      </c>
      <c r="J29" s="1"/>
      <c r="K29" s="1"/>
      <c r="L29" s="1"/>
      <c r="M29" s="179"/>
      <c r="N29" s="6"/>
      <c r="O29" s="179"/>
      <c r="P29" s="179"/>
      <c r="Q29" s="179"/>
      <c r="R29" s="179"/>
      <c r="S29" s="181"/>
      <c r="T29" s="417"/>
      <c r="U29" s="417"/>
      <c r="V29" s="180"/>
      <c r="W29" s="428"/>
      <c r="X29" s="440" t="s">
        <v>949</v>
      </c>
    </row>
    <row r="30" spans="1:25" ht="45">
      <c r="A30" s="452" t="s">
        <v>785</v>
      </c>
      <c r="B30" s="179" t="s">
        <v>697</v>
      </c>
      <c r="C30" s="190" t="s">
        <v>319</v>
      </c>
      <c r="D30" s="1" t="s">
        <v>786</v>
      </c>
      <c r="E30" s="1" t="s">
        <v>293</v>
      </c>
      <c r="F30" s="1"/>
      <c r="G30" s="1"/>
      <c r="H30" s="6">
        <v>2001</v>
      </c>
      <c r="I30" s="1" t="s">
        <v>787</v>
      </c>
      <c r="J30" s="1" t="s">
        <v>788</v>
      </c>
      <c r="K30" s="1"/>
      <c r="L30" s="1" t="s">
        <v>789</v>
      </c>
      <c r="M30" s="179"/>
      <c r="N30" s="179"/>
      <c r="O30" s="179"/>
      <c r="P30" s="179"/>
      <c r="Q30" s="179" t="s">
        <v>769</v>
      </c>
      <c r="R30" s="6" t="s">
        <v>790</v>
      </c>
      <c r="S30" s="181"/>
      <c r="T30" s="417"/>
      <c r="U30" s="417"/>
      <c r="V30" s="421"/>
      <c r="W30" s="419"/>
      <c r="X30" s="406"/>
      <c r="Y30" s="343"/>
    </row>
    <row r="31" spans="1:25" ht="45">
      <c r="A31" s="331" t="s">
        <v>54</v>
      </c>
      <c r="B31" s="179" t="s">
        <v>757</v>
      </c>
      <c r="C31" s="190" t="s">
        <v>667</v>
      </c>
      <c r="D31" s="1" t="s">
        <v>791</v>
      </c>
      <c r="E31" s="1" t="s">
        <v>52</v>
      </c>
      <c r="F31" s="1" t="s">
        <v>655</v>
      </c>
      <c r="G31" s="1" t="s">
        <v>53</v>
      </c>
      <c r="H31" s="6">
        <v>2009</v>
      </c>
      <c r="I31" s="1" t="s">
        <v>792</v>
      </c>
      <c r="J31" s="1"/>
      <c r="K31" s="1"/>
      <c r="L31" s="1"/>
      <c r="M31" s="179"/>
      <c r="N31" s="179"/>
      <c r="O31" s="179"/>
      <c r="P31" s="179"/>
      <c r="Q31" s="179"/>
      <c r="R31" s="6"/>
      <c r="S31" s="181"/>
      <c r="T31" s="179" t="s">
        <v>793</v>
      </c>
      <c r="U31" s="180" t="s">
        <v>794</v>
      </c>
      <c r="V31" s="180" t="s">
        <v>794</v>
      </c>
      <c r="W31" s="428" t="s">
        <v>656</v>
      </c>
      <c r="X31" s="440" t="s">
        <v>936</v>
      </c>
      <c r="Y31" s="343"/>
    </row>
    <row r="32" spans="1:25" ht="75">
      <c r="A32" s="331" t="s">
        <v>668</v>
      </c>
      <c r="B32" s="179" t="s">
        <v>697</v>
      </c>
      <c r="C32" s="190" t="s">
        <v>669</v>
      </c>
      <c r="D32" s="1" t="s">
        <v>795</v>
      </c>
      <c r="E32" s="1" t="s">
        <v>321</v>
      </c>
      <c r="F32" s="1"/>
      <c r="G32" s="1"/>
      <c r="H32" s="6">
        <v>1997</v>
      </c>
      <c r="I32" s="1" t="s">
        <v>796</v>
      </c>
      <c r="J32" s="1" t="s">
        <v>797</v>
      </c>
      <c r="K32" s="1"/>
      <c r="L32" s="1"/>
      <c r="M32" s="179"/>
      <c r="N32" s="179"/>
      <c r="O32" s="179"/>
      <c r="P32" s="179" t="s">
        <v>794</v>
      </c>
      <c r="Q32" s="179"/>
      <c r="R32" s="179"/>
      <c r="S32" s="181"/>
      <c r="T32" s="417"/>
      <c r="U32" s="417"/>
      <c r="V32" s="421"/>
      <c r="W32" s="423"/>
      <c r="X32" s="424"/>
      <c r="Y32" s="343"/>
    </row>
    <row r="33" spans="1:25" ht="45">
      <c r="A33" s="331" t="s">
        <v>670</v>
      </c>
      <c r="B33" s="179" t="s">
        <v>697</v>
      </c>
      <c r="C33" s="190" t="s">
        <v>671</v>
      </c>
      <c r="D33" s="1" t="s">
        <v>798</v>
      </c>
      <c r="E33" s="1" t="s">
        <v>672</v>
      </c>
      <c r="F33" s="98"/>
      <c r="G33" s="1"/>
      <c r="H33" s="6">
        <v>2000</v>
      </c>
      <c r="I33" s="1" t="s">
        <v>799</v>
      </c>
      <c r="J33" s="1" t="s">
        <v>800</v>
      </c>
      <c r="K33" s="1"/>
      <c r="L33" s="1"/>
      <c r="M33" s="179"/>
      <c r="N33" s="179"/>
      <c r="O33" s="179"/>
      <c r="P33" s="179"/>
      <c r="Q33" s="179" t="s">
        <v>794</v>
      </c>
      <c r="R33" s="179" t="s">
        <v>794</v>
      </c>
      <c r="S33" s="181"/>
      <c r="T33" s="417"/>
      <c r="U33" s="417"/>
      <c r="V33" s="421"/>
      <c r="W33" s="419"/>
      <c r="X33" s="406"/>
      <c r="Y33" s="343"/>
    </row>
    <row r="34" spans="1:25" ht="60">
      <c r="A34" s="331" t="s">
        <v>673</v>
      </c>
      <c r="B34" s="179" t="s">
        <v>697</v>
      </c>
      <c r="C34" s="433" t="s">
        <v>322</v>
      </c>
      <c r="D34" s="1" t="s">
        <v>801</v>
      </c>
      <c r="E34" s="10" t="s">
        <v>674</v>
      </c>
      <c r="F34" s="1" t="s">
        <v>675</v>
      </c>
      <c r="G34" s="444" t="s">
        <v>995</v>
      </c>
      <c r="H34" s="6">
        <v>2006</v>
      </c>
      <c r="I34" s="1" t="s">
        <v>802</v>
      </c>
      <c r="J34" s="1"/>
      <c r="K34" s="1"/>
      <c r="L34" s="1"/>
      <c r="M34" s="179"/>
      <c r="N34" s="179"/>
      <c r="O34" s="179"/>
      <c r="P34" s="179"/>
      <c r="Q34" s="179"/>
      <c r="R34" s="179"/>
      <c r="S34" s="181" t="s">
        <v>794</v>
      </c>
      <c r="T34" s="180" t="s">
        <v>794</v>
      </c>
      <c r="U34" s="180" t="s">
        <v>794</v>
      </c>
      <c r="V34" s="180" t="s">
        <v>794</v>
      </c>
      <c r="W34" s="428" t="s">
        <v>656</v>
      </c>
      <c r="X34" s="429" t="s">
        <v>937</v>
      </c>
      <c r="Y34" s="343"/>
    </row>
    <row r="35" spans="1:25" ht="60">
      <c r="A35" s="331" t="s">
        <v>676</v>
      </c>
      <c r="B35" s="179" t="s">
        <v>697</v>
      </c>
      <c r="C35" s="190" t="s">
        <v>677</v>
      </c>
      <c r="D35" s="1" t="s">
        <v>803</v>
      </c>
      <c r="E35" s="1" t="s">
        <v>324</v>
      </c>
      <c r="F35" s="447"/>
      <c r="G35" s="1"/>
      <c r="H35" s="6">
        <v>1991</v>
      </c>
      <c r="I35" s="1" t="s">
        <v>804</v>
      </c>
      <c r="J35" s="1" t="s">
        <v>805</v>
      </c>
      <c r="K35" s="1" t="s">
        <v>806</v>
      </c>
      <c r="L35" s="1" t="s">
        <v>807</v>
      </c>
      <c r="M35" s="179"/>
      <c r="N35" s="6" t="s">
        <v>794</v>
      </c>
      <c r="O35" s="179" t="s">
        <v>808</v>
      </c>
      <c r="P35" s="179" t="s">
        <v>794</v>
      </c>
      <c r="Q35" s="179" t="s">
        <v>793</v>
      </c>
      <c r="R35" s="179"/>
      <c r="S35" s="181" t="s">
        <v>793</v>
      </c>
      <c r="T35" s="180" t="s">
        <v>793</v>
      </c>
      <c r="U35" s="180" t="s">
        <v>793</v>
      </c>
      <c r="V35" s="180" t="s">
        <v>793</v>
      </c>
      <c r="W35" s="419"/>
      <c r="X35" s="453"/>
      <c r="Y35" s="343"/>
    </row>
    <row r="36" spans="1:25" ht="135">
      <c r="A36" s="331" t="s">
        <v>678</v>
      </c>
      <c r="B36" s="179" t="s">
        <v>697</v>
      </c>
      <c r="C36" s="190" t="s">
        <v>679</v>
      </c>
      <c r="D36" s="1" t="s">
        <v>809</v>
      </c>
      <c r="E36" s="1" t="s">
        <v>325</v>
      </c>
      <c r="F36" s="1"/>
      <c r="G36" s="1"/>
      <c r="H36" s="6">
        <v>1990</v>
      </c>
      <c r="I36" s="1" t="s">
        <v>810</v>
      </c>
      <c r="J36" s="1" t="s">
        <v>811</v>
      </c>
      <c r="K36" s="1"/>
      <c r="L36" s="1" t="s">
        <v>812</v>
      </c>
      <c r="M36" s="179"/>
      <c r="N36" s="6" t="s">
        <v>793</v>
      </c>
      <c r="O36" s="179" t="s">
        <v>808</v>
      </c>
      <c r="P36" s="179" t="s">
        <v>813</v>
      </c>
      <c r="Q36" s="179"/>
      <c r="R36" s="179"/>
      <c r="S36" s="181"/>
      <c r="T36" s="417"/>
      <c r="U36" s="417"/>
      <c r="V36" s="421"/>
      <c r="W36" s="423"/>
      <c r="X36" s="424"/>
      <c r="Y36" s="343"/>
    </row>
    <row r="37" spans="1:25" ht="30">
      <c r="A37" s="331" t="s">
        <v>680</v>
      </c>
      <c r="B37" s="179" t="s">
        <v>697</v>
      </c>
      <c r="C37" s="433" t="s">
        <v>814</v>
      </c>
      <c r="D37" s="1" t="s">
        <v>815</v>
      </c>
      <c r="E37" s="1"/>
      <c r="F37" s="1"/>
      <c r="G37" s="1" t="s">
        <v>0</v>
      </c>
      <c r="H37" s="6">
        <v>2004</v>
      </c>
      <c r="I37" s="1" t="s">
        <v>816</v>
      </c>
      <c r="J37" s="1"/>
      <c r="K37" s="1"/>
      <c r="L37" s="1"/>
      <c r="M37" s="179"/>
      <c r="N37" s="179"/>
      <c r="O37" s="179"/>
      <c r="P37" s="179"/>
      <c r="Q37" s="179"/>
      <c r="R37" s="326" t="s">
        <v>793</v>
      </c>
      <c r="S37" s="181" t="s">
        <v>793</v>
      </c>
      <c r="T37" s="180" t="s">
        <v>793</v>
      </c>
      <c r="U37" s="417"/>
      <c r="V37" s="421"/>
      <c r="W37" s="419"/>
      <c r="X37" s="406"/>
      <c r="Y37" s="343"/>
    </row>
    <row r="38" spans="1:25" ht="49.5" customHeight="1">
      <c r="A38" s="434" t="s">
        <v>963</v>
      </c>
      <c r="B38" s="179" t="s">
        <v>965</v>
      </c>
      <c r="C38" s="433" t="s">
        <v>964</v>
      </c>
      <c r="D38" s="1" t="s">
        <v>966</v>
      </c>
      <c r="E38" s="1" t="s">
        <v>968</v>
      </c>
      <c r="F38" s="1"/>
      <c r="G38" s="1" t="s">
        <v>962</v>
      </c>
      <c r="H38" s="6">
        <v>2014</v>
      </c>
      <c r="I38" s="1" t="s">
        <v>967</v>
      </c>
      <c r="J38" s="1"/>
      <c r="K38" s="1"/>
      <c r="L38" s="1"/>
      <c r="M38" s="179"/>
      <c r="N38" s="179"/>
      <c r="O38" s="179"/>
      <c r="P38" s="179"/>
      <c r="Q38" s="179"/>
      <c r="R38" s="181"/>
      <c r="S38" s="181"/>
      <c r="T38" s="180"/>
      <c r="U38" s="417"/>
      <c r="V38" s="421"/>
      <c r="W38" s="419"/>
      <c r="X38" s="429" t="s">
        <v>949</v>
      </c>
      <c r="Y38" s="343"/>
    </row>
    <row r="39" spans="1:25" ht="45">
      <c r="A39" s="331" t="s">
        <v>817</v>
      </c>
      <c r="B39" s="179" t="s">
        <v>697</v>
      </c>
      <c r="C39" s="190" t="s">
        <v>818</v>
      </c>
      <c r="D39" s="1" t="s">
        <v>819</v>
      </c>
      <c r="E39" s="1" t="s">
        <v>326</v>
      </c>
      <c r="F39" s="1"/>
      <c r="G39" s="1"/>
      <c r="H39" s="6">
        <v>1992</v>
      </c>
      <c r="I39" s="1" t="s">
        <v>820</v>
      </c>
      <c r="J39" s="1" t="s">
        <v>821</v>
      </c>
      <c r="K39" s="1"/>
      <c r="L39" s="1"/>
      <c r="M39" s="179"/>
      <c r="N39" s="6" t="s">
        <v>793</v>
      </c>
      <c r="O39" s="179"/>
      <c r="P39" s="179"/>
      <c r="Q39" s="179"/>
      <c r="R39" s="179"/>
      <c r="S39" s="181"/>
      <c r="T39" s="417"/>
      <c r="U39" s="417"/>
      <c r="V39" s="421"/>
      <c r="W39" s="419"/>
      <c r="X39" s="406"/>
      <c r="Y39" s="343"/>
    </row>
    <row r="40" spans="1:25" ht="45">
      <c r="A40" s="331" t="s">
        <v>822</v>
      </c>
      <c r="B40" s="179" t="s">
        <v>697</v>
      </c>
      <c r="C40" s="190" t="s">
        <v>822</v>
      </c>
      <c r="D40" s="1" t="s">
        <v>823</v>
      </c>
      <c r="E40" s="1" t="s">
        <v>327</v>
      </c>
      <c r="F40" s="454"/>
      <c r="G40" s="1"/>
      <c r="H40" s="6">
        <v>1999</v>
      </c>
      <c r="I40" s="1" t="s">
        <v>824</v>
      </c>
      <c r="J40" s="1" t="s">
        <v>825</v>
      </c>
      <c r="K40" s="1"/>
      <c r="L40" s="1"/>
      <c r="M40" s="179"/>
      <c r="N40" s="179"/>
      <c r="O40" s="179"/>
      <c r="P40" s="179"/>
      <c r="Q40" s="179" t="s">
        <v>794</v>
      </c>
      <c r="R40" s="179" t="s">
        <v>794</v>
      </c>
      <c r="S40" s="181"/>
      <c r="T40" s="417"/>
      <c r="U40" s="417"/>
      <c r="V40" s="421"/>
      <c r="W40" s="419"/>
      <c r="X40" s="453"/>
      <c r="Y40" s="343"/>
    </row>
    <row r="41" spans="1:25" ht="45">
      <c r="A41" s="331" t="s">
        <v>826</v>
      </c>
      <c r="B41" s="179" t="s">
        <v>697</v>
      </c>
      <c r="C41" s="433" t="s">
        <v>271</v>
      </c>
      <c r="D41" s="1" t="s">
        <v>827</v>
      </c>
      <c r="E41" s="10" t="s">
        <v>828</v>
      </c>
      <c r="F41" s="1" t="s">
        <v>898</v>
      </c>
      <c r="G41" s="444" t="s">
        <v>323</v>
      </c>
      <c r="H41" s="6">
        <v>2004</v>
      </c>
      <c r="I41" s="1" t="s">
        <v>829</v>
      </c>
      <c r="J41" s="1"/>
      <c r="K41" s="1"/>
      <c r="L41" s="1"/>
      <c r="M41" s="179"/>
      <c r="N41" s="179"/>
      <c r="O41" s="179"/>
      <c r="P41" s="179"/>
      <c r="Q41" s="179"/>
      <c r="R41" s="179"/>
      <c r="S41" s="181" t="s">
        <v>794</v>
      </c>
      <c r="T41" s="180" t="s">
        <v>794</v>
      </c>
      <c r="U41" s="180" t="s">
        <v>794</v>
      </c>
      <c r="V41" s="180" t="s">
        <v>794</v>
      </c>
      <c r="W41" s="428" t="s">
        <v>656</v>
      </c>
      <c r="X41" s="429" t="s">
        <v>936</v>
      </c>
    </row>
    <row r="42" spans="1:25" ht="45" customHeight="1">
      <c r="A42" s="434" t="s">
        <v>938</v>
      </c>
      <c r="B42" s="435" t="s">
        <v>939</v>
      </c>
      <c r="C42" s="433" t="s">
        <v>941</v>
      </c>
      <c r="D42" s="436" t="s">
        <v>942</v>
      </c>
      <c r="E42" s="10" t="s">
        <v>943</v>
      </c>
      <c r="F42" s="1"/>
      <c r="G42" s="444" t="s">
        <v>940</v>
      </c>
      <c r="H42" s="6">
        <v>2015</v>
      </c>
      <c r="I42" s="438" t="s">
        <v>969</v>
      </c>
      <c r="J42" s="1"/>
      <c r="K42" s="1"/>
      <c r="L42" s="1"/>
      <c r="M42" s="179"/>
      <c r="N42" s="179"/>
      <c r="O42" s="179"/>
      <c r="P42" s="179"/>
      <c r="Q42" s="179"/>
      <c r="R42" s="179"/>
      <c r="S42" s="181"/>
      <c r="T42" s="180"/>
      <c r="U42" s="180"/>
      <c r="V42" s="180"/>
      <c r="W42" s="431"/>
      <c r="X42" s="429" t="s">
        <v>944</v>
      </c>
    </row>
    <row r="43" spans="1:25" ht="45">
      <c r="A43" s="331" t="s">
        <v>830</v>
      </c>
      <c r="B43" s="179" t="s">
        <v>697</v>
      </c>
      <c r="C43" s="190" t="s">
        <v>831</v>
      </c>
      <c r="D43" s="1" t="s">
        <v>832</v>
      </c>
      <c r="E43" s="10" t="s">
        <v>272</v>
      </c>
      <c r="F43" s="1" t="s">
        <v>833</v>
      </c>
      <c r="G43" s="427" t="s">
        <v>834</v>
      </c>
      <c r="H43" s="6">
        <v>1998</v>
      </c>
      <c r="I43" s="1" t="s">
        <v>835</v>
      </c>
      <c r="J43" s="1" t="s">
        <v>886</v>
      </c>
      <c r="K43" s="1" t="s">
        <v>885</v>
      </c>
      <c r="L43" s="1"/>
      <c r="M43" s="179"/>
      <c r="N43" s="179"/>
      <c r="O43" s="179"/>
      <c r="P43" s="179" t="s">
        <v>794</v>
      </c>
      <c r="Q43" s="179" t="s">
        <v>794</v>
      </c>
      <c r="R43" s="179" t="s">
        <v>794</v>
      </c>
      <c r="S43" s="181" t="s">
        <v>794</v>
      </c>
      <c r="T43" s="180" t="s">
        <v>794</v>
      </c>
      <c r="U43" s="418" t="s">
        <v>793</v>
      </c>
      <c r="V43" s="418" t="s">
        <v>793</v>
      </c>
      <c r="W43" s="431"/>
      <c r="X43" s="424"/>
      <c r="Y43" s="343"/>
    </row>
    <row r="44" spans="1:25" ht="60">
      <c r="A44" s="331" t="s">
        <v>836</v>
      </c>
      <c r="B44" s="179" t="s">
        <v>697</v>
      </c>
      <c r="C44" s="190" t="s">
        <v>837</v>
      </c>
      <c r="D44" s="1" t="s">
        <v>838</v>
      </c>
      <c r="E44" s="1" t="s">
        <v>273</v>
      </c>
      <c r="F44" s="399" t="s">
        <v>897</v>
      </c>
      <c r="G44" s="1" t="s">
        <v>347</v>
      </c>
      <c r="H44" s="6">
        <v>1990</v>
      </c>
      <c r="I44" s="1" t="s">
        <v>839</v>
      </c>
      <c r="J44" s="1"/>
      <c r="K44" s="1" t="s">
        <v>840</v>
      </c>
      <c r="L44" s="1" t="s">
        <v>841</v>
      </c>
      <c r="M44" s="6" t="s">
        <v>794</v>
      </c>
      <c r="N44" s="6" t="s">
        <v>794</v>
      </c>
      <c r="O44" s="179" t="s">
        <v>794</v>
      </c>
      <c r="P44" s="179" t="s">
        <v>794</v>
      </c>
      <c r="Q44" s="179" t="s">
        <v>793</v>
      </c>
      <c r="R44" s="6" t="s">
        <v>808</v>
      </c>
      <c r="S44" s="181" t="s">
        <v>794</v>
      </c>
      <c r="T44" s="180" t="s">
        <v>794</v>
      </c>
      <c r="U44" s="180" t="s">
        <v>794</v>
      </c>
      <c r="V44" s="418" t="s">
        <v>793</v>
      </c>
      <c r="W44" s="431" t="s">
        <v>884</v>
      </c>
      <c r="X44" s="455" t="s">
        <v>936</v>
      </c>
      <c r="Y44" s="343"/>
    </row>
    <row r="45" spans="1:25" ht="30">
      <c r="A45" s="327" t="s">
        <v>842</v>
      </c>
      <c r="B45" s="179" t="s">
        <v>697</v>
      </c>
      <c r="C45" s="190" t="s">
        <v>843</v>
      </c>
      <c r="D45" s="1" t="s">
        <v>844</v>
      </c>
      <c r="E45" s="1" t="s">
        <v>298</v>
      </c>
      <c r="F45" s="1"/>
      <c r="G45" s="1"/>
      <c r="H45" s="6">
        <v>1998</v>
      </c>
      <c r="I45" s="1" t="s">
        <v>845</v>
      </c>
      <c r="J45" s="1" t="s">
        <v>846</v>
      </c>
      <c r="K45" s="1"/>
      <c r="L45" s="1"/>
      <c r="M45" s="179"/>
      <c r="N45" s="179"/>
      <c r="O45" s="179"/>
      <c r="P45" s="179" t="s">
        <v>794</v>
      </c>
      <c r="Q45" s="179"/>
      <c r="R45" s="179"/>
      <c r="S45" s="181"/>
      <c r="T45" s="417"/>
      <c r="U45" s="417"/>
      <c r="V45" s="421"/>
      <c r="W45" s="419"/>
      <c r="X45" s="406"/>
    </row>
    <row r="46" spans="1:25" ht="75">
      <c r="A46" s="327" t="s">
        <v>847</v>
      </c>
      <c r="B46" s="179" t="s">
        <v>706</v>
      </c>
      <c r="C46" s="190" t="s">
        <v>848</v>
      </c>
      <c r="D46" s="1" t="s">
        <v>849</v>
      </c>
      <c r="E46" s="1" t="s">
        <v>299</v>
      </c>
      <c r="F46" s="1"/>
      <c r="G46" s="1"/>
      <c r="H46" s="6">
        <v>1994</v>
      </c>
      <c r="I46" s="1" t="s">
        <v>850</v>
      </c>
      <c r="J46" s="1" t="s">
        <v>851</v>
      </c>
      <c r="K46" s="1"/>
      <c r="L46" s="1"/>
      <c r="M46" s="179"/>
      <c r="N46" s="179"/>
      <c r="O46" s="179" t="s">
        <v>794</v>
      </c>
      <c r="P46" s="179"/>
      <c r="Q46" s="179"/>
      <c r="R46" s="179"/>
      <c r="S46" s="181"/>
      <c r="T46" s="417"/>
      <c r="U46" s="417"/>
      <c r="V46" s="421"/>
      <c r="W46" s="419"/>
      <c r="X46" s="406"/>
      <c r="Y46" s="343"/>
    </row>
    <row r="47" spans="1:25" ht="60">
      <c r="A47" s="327" t="s">
        <v>852</v>
      </c>
      <c r="B47" s="179" t="s">
        <v>706</v>
      </c>
      <c r="C47" s="190" t="s">
        <v>853</v>
      </c>
      <c r="D47" s="1" t="s">
        <v>854</v>
      </c>
      <c r="E47" s="1" t="s">
        <v>296</v>
      </c>
      <c r="F47" s="1"/>
      <c r="G47" s="1"/>
      <c r="H47" s="6">
        <v>1990</v>
      </c>
      <c r="I47" s="1" t="s">
        <v>855</v>
      </c>
      <c r="J47" s="1" t="s">
        <v>856</v>
      </c>
      <c r="K47" s="1"/>
      <c r="L47" s="1"/>
      <c r="M47" s="6" t="s">
        <v>793</v>
      </c>
      <c r="N47" s="179"/>
      <c r="O47" s="179"/>
      <c r="P47" s="179"/>
      <c r="Q47" s="179"/>
      <c r="R47" s="179"/>
      <c r="S47" s="181"/>
      <c r="T47" s="417"/>
      <c r="U47" s="417"/>
      <c r="V47" s="421"/>
      <c r="W47" s="419"/>
      <c r="X47" s="406"/>
      <c r="Y47" s="343"/>
    </row>
    <row r="48" spans="1:25" ht="75">
      <c r="A48" s="327" t="s">
        <v>857</v>
      </c>
      <c r="B48" s="179" t="s">
        <v>697</v>
      </c>
      <c r="C48" s="190" t="s">
        <v>858</v>
      </c>
      <c r="D48" s="1" t="s">
        <v>859</v>
      </c>
      <c r="E48" s="1" t="s">
        <v>860</v>
      </c>
      <c r="F48" s="98"/>
      <c r="G48" s="1"/>
      <c r="H48" s="6">
        <v>1990</v>
      </c>
      <c r="I48" s="1" t="s">
        <v>861</v>
      </c>
      <c r="J48" s="1" t="s">
        <v>862</v>
      </c>
      <c r="K48" s="1"/>
      <c r="L48" s="1"/>
      <c r="M48" s="6" t="s">
        <v>793</v>
      </c>
      <c r="N48" s="179"/>
      <c r="O48" s="179"/>
      <c r="P48" s="179"/>
      <c r="Q48" s="179"/>
      <c r="R48" s="179"/>
      <c r="S48" s="181"/>
      <c r="T48" s="417"/>
      <c r="U48" s="417"/>
      <c r="V48" s="421"/>
      <c r="W48" s="423"/>
      <c r="X48" s="406"/>
      <c r="Y48" s="343"/>
    </row>
    <row r="49" spans="1:25" ht="75">
      <c r="A49" s="327" t="s">
        <v>863</v>
      </c>
      <c r="B49" s="179" t="s">
        <v>697</v>
      </c>
      <c r="C49" s="190" t="s">
        <v>864</v>
      </c>
      <c r="D49" s="1" t="s">
        <v>865</v>
      </c>
      <c r="E49" s="1" t="s">
        <v>866</v>
      </c>
      <c r="F49" s="1"/>
      <c r="G49" s="1" t="s">
        <v>407</v>
      </c>
      <c r="H49" s="6">
        <v>1991</v>
      </c>
      <c r="I49" s="1" t="s">
        <v>867</v>
      </c>
      <c r="J49" s="1"/>
      <c r="K49" s="1"/>
      <c r="L49" s="1" t="s">
        <v>868</v>
      </c>
      <c r="M49" s="179"/>
      <c r="N49" s="6" t="s">
        <v>793</v>
      </c>
      <c r="O49" s="179" t="s">
        <v>808</v>
      </c>
      <c r="P49" s="179" t="s">
        <v>813</v>
      </c>
      <c r="Q49" s="179" t="s">
        <v>793</v>
      </c>
      <c r="R49" s="179" t="s">
        <v>793</v>
      </c>
      <c r="S49" s="181"/>
      <c r="T49" s="179" t="s">
        <v>793</v>
      </c>
      <c r="U49" s="417"/>
      <c r="V49" s="421"/>
      <c r="W49" s="419"/>
      <c r="X49" s="429" t="s">
        <v>935</v>
      </c>
    </row>
    <row r="50" spans="1:25" ht="45">
      <c r="A50" s="331" t="s">
        <v>869</v>
      </c>
      <c r="B50" s="179" t="s">
        <v>870</v>
      </c>
      <c r="C50" s="190" t="s">
        <v>871</v>
      </c>
      <c r="D50" s="1" t="s">
        <v>872</v>
      </c>
      <c r="E50" s="1" t="s">
        <v>297</v>
      </c>
      <c r="F50" s="1"/>
      <c r="G50" s="1"/>
      <c r="H50" s="6">
        <v>1989</v>
      </c>
      <c r="I50" s="1" t="s">
        <v>873</v>
      </c>
      <c r="J50" s="1" t="s">
        <v>874</v>
      </c>
      <c r="K50" s="1" t="s">
        <v>875</v>
      </c>
      <c r="L50" s="1"/>
      <c r="M50" s="6" t="s">
        <v>794</v>
      </c>
      <c r="N50" s="179"/>
      <c r="O50" s="179"/>
      <c r="P50" s="179"/>
      <c r="Q50" s="179"/>
      <c r="R50" s="179"/>
      <c r="S50" s="181"/>
      <c r="T50" s="417"/>
      <c r="U50" s="417"/>
      <c r="V50" s="421"/>
      <c r="W50" s="419"/>
      <c r="X50" s="406"/>
      <c r="Y50" s="343"/>
    </row>
    <row r="51" spans="1:25" ht="31" thickBot="1">
      <c r="A51" s="456" t="s">
        <v>876</v>
      </c>
      <c r="B51" s="328" t="s">
        <v>697</v>
      </c>
      <c r="C51" s="457" t="s">
        <v>877</v>
      </c>
      <c r="D51" s="458" t="s">
        <v>878</v>
      </c>
      <c r="E51" s="458" t="s">
        <v>303</v>
      </c>
      <c r="F51" s="458"/>
      <c r="G51" s="458" t="s">
        <v>1</v>
      </c>
      <c r="H51" s="459">
        <v>1994</v>
      </c>
      <c r="I51" s="458" t="s">
        <v>879</v>
      </c>
      <c r="J51" s="458"/>
      <c r="K51" s="458"/>
      <c r="L51" s="458"/>
      <c r="M51" s="328"/>
      <c r="N51" s="328"/>
      <c r="O51" s="328" t="s">
        <v>794</v>
      </c>
      <c r="P51" s="328" t="s">
        <v>793</v>
      </c>
      <c r="Q51" s="328" t="s">
        <v>793</v>
      </c>
      <c r="R51" s="328"/>
      <c r="S51" s="329" t="s">
        <v>793</v>
      </c>
      <c r="T51" s="460"/>
      <c r="U51" s="332" t="s">
        <v>793</v>
      </c>
      <c r="V51" s="461"/>
      <c r="W51" s="462"/>
      <c r="X51" s="463"/>
    </row>
  </sheetData>
  <mergeCells count="11">
    <mergeCell ref="F4:F5"/>
    <mergeCell ref="G4:G5"/>
    <mergeCell ref="U2:V2"/>
    <mergeCell ref="A4:A5"/>
    <mergeCell ref="B4:B5"/>
    <mergeCell ref="C4:C5"/>
    <mergeCell ref="H4:H5"/>
    <mergeCell ref="I4:L4"/>
    <mergeCell ref="D4:D5"/>
    <mergeCell ref="E4:E5"/>
    <mergeCell ref="M4:X4"/>
  </mergeCells>
  <phoneticPr fontId="3"/>
  <hyperlinks>
    <hyperlink ref="G11" r:id="rId1" xr:uid="{00000000-0004-0000-0400-000000000000}"/>
    <hyperlink ref="G14" r:id="rId2" xr:uid="{00000000-0004-0000-0400-000001000000}"/>
    <hyperlink ref="G17" r:id="rId3" xr:uid="{00000000-0004-0000-0400-000002000000}"/>
    <hyperlink ref="G19" r:id="rId4" xr:uid="{00000000-0004-0000-0400-000003000000}"/>
    <hyperlink ref="G24" r:id="rId5" xr:uid="{00000000-0004-0000-0400-000004000000}"/>
    <hyperlink ref="G43" r:id="rId6" xr:uid="{00000000-0004-0000-0400-000005000000}"/>
    <hyperlink ref="G26" r:id="rId7" display="http://www.nova.sk/_x000a_" xr:uid="{00000000-0004-0000-0400-000006000000}"/>
    <hyperlink ref="G23" r:id="rId8" xr:uid="{00000000-0004-0000-0400-000007000000}"/>
  </hyperlinks>
  <pageMargins left="0.75" right="0.75" top="1" bottom="1" header="0.51200000000000001" footer="0.51200000000000001"/>
  <pageSetup paperSize="9" orientation="portrait" r:id="rId9"/>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E16"/>
  <sheetViews>
    <sheetView tabSelected="1" topLeftCell="A11" workbookViewId="0">
      <selection activeCell="A16" sqref="A16:D16"/>
    </sheetView>
  </sheetViews>
  <sheetFormatPr baseColWidth="10" defaultColWidth="8.83203125" defaultRowHeight="14"/>
  <cols>
    <col min="1" max="1" width="30" customWidth="1"/>
    <col min="2" max="2" width="17.1640625" customWidth="1"/>
    <col min="3" max="3" width="22.1640625" customWidth="1"/>
    <col min="4" max="4" width="27.83203125" bestFit="1" customWidth="1"/>
    <col min="5" max="5" width="5.1640625" hidden="1" customWidth="1"/>
  </cols>
  <sheetData>
    <row r="1" spans="1:5" ht="30" customHeight="1">
      <c r="B1" s="189" t="s">
        <v>548</v>
      </c>
    </row>
    <row r="2" spans="1:5" ht="30" customHeight="1">
      <c r="A2" s="518" t="s">
        <v>547</v>
      </c>
      <c r="B2" s="519"/>
      <c r="C2" s="519"/>
      <c r="D2" s="519"/>
      <c r="E2" s="519"/>
    </row>
    <row r="3" spans="1:5">
      <c r="A3" s="11"/>
      <c r="B3" s="11"/>
      <c r="C3" s="11"/>
      <c r="D3" s="11"/>
      <c r="E3" s="11"/>
    </row>
    <row r="4" spans="1:5" ht="40" customHeight="1">
      <c r="A4" s="464" t="s">
        <v>2</v>
      </c>
      <c r="B4" s="465" t="s">
        <v>549</v>
      </c>
      <c r="C4" s="464" t="s">
        <v>3</v>
      </c>
      <c r="D4" s="465" t="s">
        <v>550</v>
      </c>
      <c r="E4" s="466" t="s">
        <v>4</v>
      </c>
    </row>
    <row r="5" spans="1:5" ht="40" customHeight="1">
      <c r="A5" s="192" t="s">
        <v>5</v>
      </c>
      <c r="B5" s="191" t="s">
        <v>6</v>
      </c>
      <c r="C5" s="423" t="s">
        <v>530</v>
      </c>
      <c r="D5" s="193" t="s">
        <v>7</v>
      </c>
      <c r="E5" s="467"/>
    </row>
    <row r="6" spans="1:5" ht="40" customHeight="1">
      <c r="A6" s="192" t="s">
        <v>8</v>
      </c>
      <c r="B6" s="191" t="s">
        <v>9</v>
      </c>
      <c r="C6" s="423" t="s">
        <v>531</v>
      </c>
      <c r="D6" s="190" t="s">
        <v>10</v>
      </c>
      <c r="E6" s="468"/>
    </row>
    <row r="7" spans="1:5" ht="40" customHeight="1">
      <c r="A7" s="192" t="s">
        <v>11</v>
      </c>
      <c r="B7" s="191" t="s">
        <v>12</v>
      </c>
      <c r="C7" s="423" t="s">
        <v>532</v>
      </c>
      <c r="D7" s="193" t="s">
        <v>13</v>
      </c>
      <c r="E7" s="468"/>
    </row>
    <row r="8" spans="1:5" ht="40" customHeight="1">
      <c r="A8" s="192" t="s">
        <v>14</v>
      </c>
      <c r="B8" s="191" t="s">
        <v>15</v>
      </c>
      <c r="C8" s="423" t="s">
        <v>16</v>
      </c>
      <c r="D8" s="193" t="s">
        <v>17</v>
      </c>
      <c r="E8" s="468"/>
    </row>
    <row r="9" spans="1:5" ht="40" customHeight="1">
      <c r="A9" s="192" t="s">
        <v>11</v>
      </c>
      <c r="B9" s="191" t="s">
        <v>12</v>
      </c>
      <c r="C9" s="423" t="s">
        <v>533</v>
      </c>
      <c r="D9" s="193" t="s">
        <v>18</v>
      </c>
      <c r="E9" s="468"/>
    </row>
    <row r="10" spans="1:5" ht="40" customHeight="1">
      <c r="A10" s="192" t="s">
        <v>19</v>
      </c>
      <c r="B10" s="191" t="s">
        <v>21</v>
      </c>
      <c r="C10" s="423" t="s">
        <v>534</v>
      </c>
      <c r="D10" s="193" t="s">
        <v>22</v>
      </c>
      <c r="E10" s="468"/>
    </row>
    <row r="11" spans="1:5" ht="40" customHeight="1">
      <c r="A11" s="192" t="s">
        <v>23</v>
      </c>
      <c r="B11" s="191" t="s">
        <v>20</v>
      </c>
      <c r="C11" s="423" t="s">
        <v>535</v>
      </c>
      <c r="D11" s="193" t="s">
        <v>24</v>
      </c>
      <c r="E11" s="468"/>
    </row>
    <row r="12" spans="1:5" ht="40" customHeight="1">
      <c r="A12" s="192" t="s">
        <v>25</v>
      </c>
      <c r="B12" s="191" t="s">
        <v>26</v>
      </c>
      <c r="C12" s="423" t="s">
        <v>536</v>
      </c>
      <c r="D12" s="193" t="s">
        <v>27</v>
      </c>
      <c r="E12" s="467"/>
    </row>
    <row r="13" spans="1:5" ht="40" customHeight="1">
      <c r="A13" s="190" t="s">
        <v>28</v>
      </c>
      <c r="B13" s="191" t="s">
        <v>29</v>
      </c>
      <c r="C13" s="192" t="s">
        <v>537</v>
      </c>
      <c r="D13" s="193" t="s">
        <v>30</v>
      </c>
      <c r="E13" s="468"/>
    </row>
    <row r="14" spans="1:5" ht="40" customHeight="1">
      <c r="A14" s="192" t="s">
        <v>25</v>
      </c>
      <c r="B14" s="191" t="s">
        <v>26</v>
      </c>
      <c r="C14" s="423" t="s">
        <v>927</v>
      </c>
      <c r="D14" s="193" t="s">
        <v>529</v>
      </c>
      <c r="E14" s="467"/>
    </row>
    <row r="15" spans="1:5" ht="39.75" customHeight="1">
      <c r="A15" s="192" t="s">
        <v>926</v>
      </c>
      <c r="B15" s="469" t="s">
        <v>26</v>
      </c>
      <c r="C15" s="423" t="s">
        <v>1000</v>
      </c>
      <c r="D15" s="193" t="s">
        <v>928</v>
      </c>
      <c r="E15" s="470"/>
    </row>
    <row r="16" spans="1:5" ht="24" customHeight="1">
      <c r="A16" s="16" t="s">
        <v>1001</v>
      </c>
      <c r="B16" s="523" t="s">
        <v>1002</v>
      </c>
      <c r="C16" s="16" t="s">
        <v>1003</v>
      </c>
      <c r="D16" s="16" t="s">
        <v>1004</v>
      </c>
    </row>
  </sheetData>
  <mergeCells count="1">
    <mergeCell ref="A2:E2"/>
  </mergeCells>
  <phoneticPr fontId="3"/>
  <printOptions horizontalCentered="1"/>
  <pageMargins left="0.74803149606299213" right="0.55118110236220474" top="0.98425196850393704" bottom="0.98425196850393704" header="0.51181102362204722" footer="0.51181102362204722"/>
  <pageSetup paperSize="9" scale="92" orientation="portrait"/>
  <headerFooter alignWithMargins="0">
    <oddHeader>&amp;R[スロヴァキアの歴代内閣と連立参加政党]</oddHeader>
    <oddFooter>&amp;C&amp;Pページ</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42"/>
  <sheetViews>
    <sheetView workbookViewId="0">
      <selection activeCell="D13" sqref="D13:F13"/>
    </sheetView>
  </sheetViews>
  <sheetFormatPr baseColWidth="10" defaultColWidth="8.83203125" defaultRowHeight="14"/>
  <cols>
    <col min="1" max="1" width="35.1640625" style="334" customWidth="1"/>
    <col min="2" max="16384" width="8.83203125" style="334"/>
  </cols>
  <sheetData>
    <row r="1" spans="1:6">
      <c r="A1" s="520" t="s">
        <v>408</v>
      </c>
      <c r="B1" s="521"/>
      <c r="C1" s="521"/>
    </row>
    <row r="2" spans="1:6">
      <c r="A2" s="335"/>
      <c r="B2" s="335"/>
      <c r="C2" s="335"/>
    </row>
    <row r="3" spans="1:6">
      <c r="A3" s="336" t="s">
        <v>409</v>
      </c>
    </row>
    <row r="4" spans="1:6">
      <c r="A4" s="336" t="s">
        <v>178</v>
      </c>
    </row>
    <row r="5" spans="1:6">
      <c r="A5" s="334" t="s">
        <v>179</v>
      </c>
      <c r="B5" s="334" t="s">
        <v>903</v>
      </c>
      <c r="C5" s="337"/>
    </row>
    <row r="6" spans="1:6">
      <c r="A6" s="334" t="s">
        <v>180</v>
      </c>
      <c r="B6" s="334" t="s">
        <v>904</v>
      </c>
      <c r="C6" s="337"/>
    </row>
    <row r="7" spans="1:6">
      <c r="A7" s="334" t="s">
        <v>181</v>
      </c>
      <c r="B7" s="334" t="s">
        <v>905</v>
      </c>
      <c r="C7" s="337"/>
      <c r="D7" s="337"/>
      <c r="E7" s="337"/>
    </row>
    <row r="8" spans="1:6">
      <c r="A8" s="334" t="s">
        <v>182</v>
      </c>
      <c r="B8" s="334" t="s">
        <v>906</v>
      </c>
      <c r="C8" s="337"/>
      <c r="D8" s="337"/>
      <c r="E8" s="337"/>
    </row>
    <row r="9" spans="1:6">
      <c r="A9" s="334" t="s">
        <v>183</v>
      </c>
      <c r="B9" s="334" t="s">
        <v>907</v>
      </c>
      <c r="C9" s="337"/>
      <c r="D9" s="337"/>
      <c r="E9" s="337"/>
    </row>
    <row r="10" spans="1:6">
      <c r="A10" s="334" t="s">
        <v>184</v>
      </c>
      <c r="B10" s="334" t="s">
        <v>908</v>
      </c>
      <c r="C10" s="337"/>
      <c r="D10" s="337"/>
      <c r="E10" s="337"/>
    </row>
    <row r="11" spans="1:6">
      <c r="A11" s="338" t="s">
        <v>538</v>
      </c>
      <c r="B11" s="334" t="s">
        <v>909</v>
      </c>
      <c r="C11" s="337"/>
      <c r="D11" s="337"/>
      <c r="E11" s="337"/>
    </row>
    <row r="12" spans="1:6">
      <c r="A12" s="338" t="s">
        <v>539</v>
      </c>
      <c r="B12" s="334" t="s">
        <v>911</v>
      </c>
      <c r="C12" s="337"/>
      <c r="D12" s="337"/>
      <c r="E12" s="337"/>
    </row>
    <row r="13" spans="1:6">
      <c r="A13" s="471" t="s">
        <v>919</v>
      </c>
      <c r="B13" s="380" t="s">
        <v>918</v>
      </c>
      <c r="C13" s="472"/>
      <c r="D13" s="472"/>
      <c r="E13" s="472"/>
      <c r="F13" s="380"/>
    </row>
    <row r="14" spans="1:6">
      <c r="A14" s="334" t="s">
        <v>185</v>
      </c>
      <c r="B14" s="334" t="s">
        <v>910</v>
      </c>
      <c r="C14" s="337"/>
      <c r="D14" s="337"/>
      <c r="E14" s="337"/>
    </row>
    <row r="15" spans="1:6">
      <c r="A15" s="338" t="s">
        <v>540</v>
      </c>
      <c r="B15" s="334" t="s">
        <v>912</v>
      </c>
      <c r="C15" s="337"/>
      <c r="D15" s="337"/>
      <c r="E15" s="337"/>
    </row>
    <row r="16" spans="1:6">
      <c r="A16" s="338" t="s">
        <v>652</v>
      </c>
      <c r="B16" s="337" t="s">
        <v>651</v>
      </c>
      <c r="C16" s="337"/>
      <c r="D16" s="337"/>
      <c r="E16" s="337"/>
    </row>
    <row r="17" spans="1:5">
      <c r="A17" s="334" t="s">
        <v>186</v>
      </c>
      <c r="B17" s="334" t="s">
        <v>913</v>
      </c>
      <c r="C17" s="337"/>
      <c r="D17" s="337"/>
      <c r="E17" s="337"/>
    </row>
    <row r="18" spans="1:5">
      <c r="A18" s="334" t="s">
        <v>96</v>
      </c>
      <c r="B18" s="334" t="s">
        <v>914</v>
      </c>
      <c r="C18" s="339"/>
      <c r="D18" s="337"/>
      <c r="E18" s="337"/>
    </row>
    <row r="19" spans="1:5">
      <c r="A19" s="338" t="s">
        <v>541</v>
      </c>
      <c r="B19" s="334" t="s">
        <v>915</v>
      </c>
      <c r="C19" s="339"/>
      <c r="D19" s="337"/>
      <c r="E19" s="337"/>
    </row>
    <row r="20" spans="1:5">
      <c r="A20" s="338" t="s">
        <v>650</v>
      </c>
      <c r="B20" s="339" t="s">
        <v>653</v>
      </c>
      <c r="C20" s="339"/>
      <c r="D20" s="337"/>
      <c r="E20" s="337"/>
    </row>
    <row r="21" spans="1:5">
      <c r="D21" s="337"/>
      <c r="E21" s="337"/>
    </row>
    <row r="22" spans="1:5">
      <c r="A22" s="340" t="s">
        <v>280</v>
      </c>
      <c r="D22" s="337"/>
      <c r="E22" s="337"/>
    </row>
    <row r="23" spans="1:5">
      <c r="A23" s="334" t="s">
        <v>179</v>
      </c>
      <c r="B23" s="341" t="s">
        <v>97</v>
      </c>
    </row>
    <row r="24" spans="1:5">
      <c r="A24" s="334" t="s">
        <v>180</v>
      </c>
      <c r="B24" s="341" t="s">
        <v>98</v>
      </c>
    </row>
    <row r="25" spans="1:5">
      <c r="A25" s="334" t="s">
        <v>181</v>
      </c>
      <c r="B25" s="341" t="s">
        <v>99</v>
      </c>
    </row>
    <row r="26" spans="1:5">
      <c r="A26" s="334" t="s">
        <v>182</v>
      </c>
      <c r="B26" s="341" t="s">
        <v>100</v>
      </c>
    </row>
    <row r="27" spans="1:5">
      <c r="A27" s="334" t="s">
        <v>183</v>
      </c>
      <c r="B27" s="341" t="s">
        <v>101</v>
      </c>
    </row>
    <row r="28" spans="1:5">
      <c r="A28" s="334" t="s">
        <v>184</v>
      </c>
      <c r="B28" s="341" t="s">
        <v>102</v>
      </c>
    </row>
    <row r="29" spans="1:5">
      <c r="A29" s="334" t="s">
        <v>542</v>
      </c>
      <c r="B29" s="341" t="s">
        <v>543</v>
      </c>
    </row>
    <row r="30" spans="1:5">
      <c r="A30" s="334" t="s">
        <v>185</v>
      </c>
      <c r="B30" s="341" t="s">
        <v>123</v>
      </c>
    </row>
    <row r="31" spans="1:5">
      <c r="A31" s="334" t="s">
        <v>544</v>
      </c>
      <c r="B31" s="341" t="s">
        <v>123</v>
      </c>
    </row>
    <row r="32" spans="1:5">
      <c r="A32" s="334" t="s">
        <v>186</v>
      </c>
      <c r="B32" s="341" t="s">
        <v>543</v>
      </c>
    </row>
    <row r="33" spans="1:9">
      <c r="A33" s="334" t="s">
        <v>96</v>
      </c>
      <c r="B33" s="341" t="s">
        <v>124</v>
      </c>
    </row>
    <row r="34" spans="1:9">
      <c r="A34" s="334" t="s">
        <v>545</v>
      </c>
      <c r="B34" s="341" t="s">
        <v>546</v>
      </c>
    </row>
    <row r="35" spans="1:9">
      <c r="B35" s="341"/>
    </row>
    <row r="37" spans="1:9">
      <c r="A37" s="340" t="s">
        <v>125</v>
      </c>
    </row>
    <row r="38" spans="1:9">
      <c r="A38" s="340" t="s">
        <v>386</v>
      </c>
      <c r="B38" s="334" t="s">
        <v>901</v>
      </c>
    </row>
    <row r="39" spans="1:9">
      <c r="A39" s="340" t="s">
        <v>387</v>
      </c>
      <c r="B39" s="334" t="s">
        <v>126</v>
      </c>
    </row>
    <row r="40" spans="1:9">
      <c r="A40" s="340" t="s">
        <v>356</v>
      </c>
      <c r="B40" s="334" t="s">
        <v>127</v>
      </c>
    </row>
    <row r="41" spans="1:9">
      <c r="A41" s="334" t="s">
        <v>128</v>
      </c>
      <c r="B41" s="522" t="s">
        <v>177</v>
      </c>
      <c r="C41" s="522"/>
      <c r="D41" s="522"/>
      <c r="E41" s="522"/>
      <c r="F41" s="522"/>
      <c r="G41" s="522"/>
      <c r="H41" s="522"/>
      <c r="I41" s="522"/>
    </row>
    <row r="42" spans="1:9">
      <c r="A42" s="334" t="s">
        <v>129</v>
      </c>
      <c r="B42" s="522" t="s">
        <v>63</v>
      </c>
      <c r="C42" s="522"/>
      <c r="D42" s="522"/>
      <c r="E42" s="522"/>
      <c r="F42" s="522"/>
      <c r="G42" s="522"/>
      <c r="H42" s="522"/>
      <c r="I42" s="522"/>
    </row>
  </sheetData>
  <mergeCells count="3">
    <mergeCell ref="A1:C1"/>
    <mergeCell ref="B41:I41"/>
    <mergeCell ref="B42:I42"/>
  </mergeCells>
  <phoneticPr fontId="3"/>
  <pageMargins left="0.75" right="0.75" top="1" bottom="1" header="0.51200000000000001" footer="0.51200000000000001"/>
  <pageSetup paperSize="9" orientation="portrait" horizontalDpi="4294967294" verticalDpi="0" r:id="rId1"/>
  <headerFooter alignWithMargins="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7</vt:i4>
      </vt:variant>
    </vt:vector>
  </HeadingPairs>
  <TitlesOfParts>
    <vt:vector size="7" baseType="lpstr">
      <vt:lpstr>国民評議会選挙</vt:lpstr>
      <vt:lpstr>大統領選挙</vt:lpstr>
      <vt:lpstr>選挙規則</vt:lpstr>
      <vt:lpstr>欧州議会選挙</vt:lpstr>
      <vt:lpstr>政党概要</vt:lpstr>
      <vt:lpstr>政権構成表</vt:lpstr>
      <vt:lpstr>出典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北海道大学</dc:creator>
  <cp:lastModifiedBy>MANABU SENGOKU</cp:lastModifiedBy>
  <cp:lastPrinted>2013-03-27T09:38:52Z</cp:lastPrinted>
  <dcterms:created xsi:type="dcterms:W3CDTF">2007-08-10T05:23:47Z</dcterms:created>
  <dcterms:modified xsi:type="dcterms:W3CDTF">2018-10-29T01:11:10Z</dcterms:modified>
</cp:coreProperties>
</file>