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sengoku/Desktop/"/>
    </mc:Choice>
  </mc:AlternateContent>
  <xr:revisionPtr revIDLastSave="0" documentId="13_ncr:1_{62B8936C-7672-B54C-BF3F-6E868CF6F17D}" xr6:coauthVersionLast="36" xr6:coauthVersionMax="36" xr10:uidLastSave="{00000000-0000-0000-0000-000000000000}"/>
  <bookViews>
    <workbookView xWindow="2840" yWindow="460" windowWidth="21840" windowHeight="15540" tabRatio="795" activeTab="7" xr2:uid="{00000000-000D-0000-FFFF-FFFF00000000}"/>
  </bookViews>
  <sheets>
    <sheet name="下院選挙" sheetId="1" r:id="rId1"/>
    <sheet name="上院選挙" sheetId="2" r:id="rId2"/>
    <sheet name="大統領選挙" sheetId="3" r:id="rId3"/>
    <sheet name="欧州議会選挙" sheetId="4" r:id="rId4"/>
    <sheet name="選挙規則" sheetId="5" r:id="rId5"/>
    <sheet name="政党概要" sheetId="6" r:id="rId6"/>
    <sheet name="政権構成政党" sheetId="9" r:id="rId7"/>
    <sheet name="出典" sheetId="7" r:id="rId8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0" i="4" l="1"/>
  <c r="D164" i="3"/>
  <c r="E177" i="3"/>
  <c r="D177" i="3"/>
  <c r="E164" i="3"/>
  <c r="G303" i="1"/>
  <c r="E303" i="1"/>
  <c r="L264" i="1" l="1"/>
  <c r="H264" i="1"/>
  <c r="G264" i="1"/>
  <c r="F264" i="1"/>
  <c r="E264" i="1"/>
  <c r="H263" i="1"/>
  <c r="H252" i="1"/>
  <c r="H250" i="1"/>
  <c r="H248" i="1"/>
  <c r="F233" i="1"/>
  <c r="C75" i="4"/>
  <c r="E140" i="3"/>
  <c r="E141" i="3"/>
  <c r="E139" i="3"/>
  <c r="E126" i="3"/>
  <c r="E127" i="3"/>
  <c r="E128" i="3"/>
  <c r="E125" i="3"/>
  <c r="E110" i="3"/>
  <c r="E111" i="3"/>
  <c r="E109" i="3"/>
  <c r="E92" i="3"/>
  <c r="E93" i="3"/>
  <c r="E94" i="3"/>
  <c r="E95" i="3"/>
  <c r="E96" i="3"/>
  <c r="E97" i="3"/>
  <c r="E98" i="3"/>
  <c r="E91" i="3"/>
  <c r="E76" i="3"/>
  <c r="E77" i="3"/>
  <c r="E75" i="3"/>
  <c r="E56" i="3"/>
  <c r="E57" i="3"/>
  <c r="E58" i="3"/>
  <c r="E59" i="3"/>
  <c r="E60" i="3"/>
  <c r="E61" i="3"/>
  <c r="E62" i="3"/>
  <c r="E63" i="3"/>
  <c r="I64" i="3"/>
  <c r="E64" i="3"/>
  <c r="E55" i="3"/>
  <c r="E35" i="3"/>
  <c r="E36" i="3"/>
  <c r="E37" i="3"/>
  <c r="E38" i="3"/>
  <c r="E39" i="3"/>
  <c r="E40" i="3"/>
  <c r="E41" i="3"/>
  <c r="I42" i="3"/>
  <c r="E42" i="3"/>
  <c r="E34" i="3"/>
  <c r="E14" i="3"/>
  <c r="E15" i="3"/>
  <c r="E16" i="3"/>
  <c r="E17" i="3"/>
  <c r="E18" i="3"/>
  <c r="E19" i="3"/>
  <c r="E20" i="3"/>
  <c r="I21" i="3"/>
  <c r="E21" i="3" s="1"/>
  <c r="E13" i="3"/>
  <c r="G79" i="2"/>
  <c r="G80" i="2"/>
  <c r="G81" i="2"/>
  <c r="G82" i="2"/>
  <c r="G78" i="2"/>
  <c r="G60" i="2"/>
  <c r="G61" i="2"/>
  <c r="G62" i="2"/>
  <c r="G63" i="2"/>
  <c r="G59" i="2"/>
  <c r="G27" i="2"/>
  <c r="G28" i="2"/>
  <c r="G29" i="2"/>
  <c r="G26" i="2"/>
  <c r="E29" i="2"/>
  <c r="E16" i="2"/>
  <c r="E17" i="2"/>
  <c r="E18" i="2"/>
  <c r="E19" i="2"/>
  <c r="E20" i="2"/>
  <c r="E21" i="2"/>
  <c r="E22" i="2"/>
  <c r="E23" i="2"/>
  <c r="E24" i="2"/>
  <c r="E25" i="2"/>
  <c r="E15" i="2"/>
  <c r="H199" i="1"/>
  <c r="H198" i="1"/>
  <c r="H182" i="1"/>
  <c r="H183" i="1"/>
  <c r="H184" i="1"/>
  <c r="H185" i="1"/>
  <c r="H186" i="1"/>
  <c r="H187" i="1"/>
  <c r="H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K199" i="1"/>
  <c r="F199" i="1"/>
  <c r="F181" i="1"/>
  <c r="L199" i="1"/>
  <c r="H168" i="1"/>
  <c r="H167" i="1"/>
  <c r="H145" i="1"/>
  <c r="H146" i="1"/>
  <c r="H147" i="1"/>
  <c r="H148" i="1"/>
  <c r="H149" i="1"/>
  <c r="H150" i="1"/>
  <c r="H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8" i="1"/>
  <c r="F144" i="1"/>
  <c r="H130" i="1"/>
  <c r="H131" i="1"/>
  <c r="H108" i="1"/>
  <c r="H109" i="1"/>
  <c r="H110" i="1"/>
  <c r="H111" i="1"/>
  <c r="H112" i="1"/>
  <c r="H113" i="1"/>
  <c r="H114" i="1"/>
  <c r="H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K131" i="1"/>
  <c r="F131" i="1" s="1"/>
  <c r="F107" i="1"/>
  <c r="H93" i="1"/>
  <c r="H94" i="1"/>
  <c r="H63" i="1"/>
  <c r="H64" i="1"/>
  <c r="H65" i="1"/>
  <c r="H66" i="1"/>
  <c r="H67" i="1"/>
  <c r="H68" i="1"/>
  <c r="H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K94" i="1"/>
  <c r="F94" i="1"/>
  <c r="F62" i="1"/>
  <c r="H49" i="1"/>
  <c r="H48" i="1"/>
  <c r="H14" i="1"/>
  <c r="H15" i="1"/>
  <c r="H16" i="1"/>
  <c r="H17" i="1"/>
  <c r="H18" i="1"/>
  <c r="H19" i="1"/>
  <c r="H20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13" i="1"/>
  <c r="H233" i="1"/>
  <c r="H232" i="1"/>
  <c r="H213" i="1"/>
  <c r="H214" i="1"/>
  <c r="H215" i="1"/>
  <c r="H216" i="1"/>
  <c r="H217" i="1"/>
  <c r="H218" i="1"/>
  <c r="H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12" i="1"/>
  <c r="L233" i="1"/>
  <c r="E233" i="1"/>
  <c r="G233" i="1"/>
  <c r="D141" i="3"/>
  <c r="D128" i="3"/>
  <c r="C25" i="4"/>
  <c r="C48" i="4"/>
  <c r="E49" i="1"/>
  <c r="E94" i="1"/>
  <c r="E131" i="1"/>
  <c r="E168" i="1"/>
  <c r="E199" i="1"/>
  <c r="G199" i="1"/>
  <c r="D21" i="3"/>
  <c r="D42" i="3"/>
  <c r="D64" i="3"/>
  <c r="D77" i="3"/>
  <c r="D98" i="3"/>
  <c r="D111" i="3"/>
</calcChain>
</file>

<file path=xl/sharedStrings.xml><?xml version="1.0" encoding="utf-8"?>
<sst xmlns="http://schemas.openxmlformats.org/spreadsheetml/2006/main" count="1330" uniqueCount="753">
  <si>
    <t>同左</t>
    <rPh sb="0" eb="2">
      <t>ドウヒダリ</t>
    </rPh>
    <phoneticPr fontId="2"/>
  </si>
  <si>
    <t>無所属</t>
    <rPh sb="0" eb="3">
      <t>ムショゾク</t>
    </rPh>
    <phoneticPr fontId="2"/>
  </si>
  <si>
    <t>Total</t>
    <phoneticPr fontId="2"/>
  </si>
  <si>
    <t>選挙法</t>
  </si>
  <si>
    <t>主要な変遷（議員の会派変更は頻繁に生じるため、新党設立に至るなど主なものを記すにとどめる）</t>
  </si>
  <si>
    <t>◎</t>
  </si>
  <si>
    <t>▲</t>
  </si>
  <si>
    <t>登録有権者</t>
  </si>
  <si>
    <t>投票数</t>
  </si>
  <si>
    <t>投票率</t>
  </si>
  <si>
    <t>有効投票数</t>
  </si>
  <si>
    <t>得票数</t>
  </si>
  <si>
    <t>得票率</t>
  </si>
  <si>
    <t>議席数</t>
  </si>
  <si>
    <t>議席率</t>
  </si>
  <si>
    <t>（ある場合ネット上のリンク）</t>
  </si>
  <si>
    <t>少数民族条項</t>
    <rPh sb="0" eb="2">
      <t>ショウスウ</t>
    </rPh>
    <rPh sb="2" eb="6">
      <t>ショウスウミンゾクジョウコウ</t>
    </rPh>
    <phoneticPr fontId="2"/>
  </si>
  <si>
    <t>阻止条項</t>
  </si>
  <si>
    <t>候補者名</t>
  </si>
  <si>
    <t>備考</t>
  </si>
  <si>
    <t>投票率・得票率計算方法</t>
    <rPh sb="0" eb="3">
      <t>トウヒョウリツ</t>
    </rPh>
    <rPh sb="4" eb="7">
      <t>トクヒョウリツ</t>
    </rPh>
    <rPh sb="7" eb="11">
      <t>トクヒョウリツケイサンホウホウ</t>
    </rPh>
    <phoneticPr fontId="2"/>
  </si>
  <si>
    <t>データの出典</t>
    <rPh sb="4" eb="6">
      <t>シュッテン</t>
    </rPh>
    <phoneticPr fontId="2"/>
  </si>
  <si>
    <t>選挙結果</t>
    <rPh sb="0" eb="4">
      <t>センキョケッカ</t>
    </rPh>
    <phoneticPr fontId="2"/>
  </si>
  <si>
    <t>結成年</t>
  </si>
  <si>
    <t>略称</t>
  </si>
  <si>
    <t>政党</t>
  </si>
  <si>
    <t>選挙区の定数の範囲</t>
  </si>
  <si>
    <t>選挙権／被選挙権</t>
  </si>
  <si>
    <t>同左</t>
  </si>
  <si>
    <t>任期</t>
  </si>
  <si>
    <t>選挙形式</t>
  </si>
  <si>
    <t>選挙区</t>
  </si>
  <si>
    <t>欧州議会での所属会派</t>
    <rPh sb="0" eb="4">
      <t>オウシュウギカイ</t>
    </rPh>
    <rPh sb="6" eb="8">
      <t>ショゾク</t>
    </rPh>
    <rPh sb="8" eb="10">
      <t>カイハ</t>
    </rPh>
    <phoneticPr fontId="2"/>
  </si>
  <si>
    <t>投票方法</t>
  </si>
  <si>
    <t>TOTAL</t>
  </si>
  <si>
    <t>スロヴェニア下院選挙結果</t>
    <phoneticPr fontId="2"/>
  </si>
  <si>
    <t>スロヴェニア大統領選挙結果</t>
    <phoneticPr fontId="2"/>
  </si>
  <si>
    <t>スロヴェニア欧州議会選挙</t>
    <phoneticPr fontId="2"/>
  </si>
  <si>
    <t>スロヴェニアの選挙制度</t>
    <phoneticPr fontId="2"/>
  </si>
  <si>
    <t>スロヴェニアの主要政党の概要</t>
    <rPh sb="7" eb="11">
      <t>シュヨウセイトウ</t>
    </rPh>
    <rPh sb="12" eb="14">
      <t>ガイヨウ</t>
    </rPh>
    <phoneticPr fontId="2"/>
  </si>
  <si>
    <t>SD</t>
    <phoneticPr fontId="2"/>
  </si>
  <si>
    <t>SDS</t>
    <phoneticPr fontId="2"/>
  </si>
  <si>
    <t>Zares</t>
    <phoneticPr fontId="2"/>
  </si>
  <si>
    <t>DeSUS</t>
    <phoneticPr fontId="2"/>
  </si>
  <si>
    <t>SNS</t>
    <phoneticPr fontId="2"/>
  </si>
  <si>
    <t>LDS</t>
    <phoneticPr fontId="2"/>
  </si>
  <si>
    <t>Lipa</t>
    <phoneticPr fontId="2"/>
  </si>
  <si>
    <t>NSi</t>
    <phoneticPr fontId="2"/>
  </si>
  <si>
    <t>Akacije</t>
    <phoneticPr fontId="2"/>
  </si>
  <si>
    <t>SDS</t>
    <phoneticPr fontId="2"/>
  </si>
  <si>
    <t>LDS</t>
    <phoneticPr fontId="2"/>
  </si>
  <si>
    <t>ZLSD</t>
    <phoneticPr fontId="2"/>
  </si>
  <si>
    <t>NSi</t>
    <phoneticPr fontId="2"/>
  </si>
  <si>
    <t>SLS</t>
    <phoneticPr fontId="2"/>
  </si>
  <si>
    <t>SNS</t>
    <phoneticPr fontId="2"/>
  </si>
  <si>
    <t>DeSUS</t>
    <phoneticPr fontId="2"/>
  </si>
  <si>
    <t>SMS</t>
    <phoneticPr fontId="2"/>
  </si>
  <si>
    <t>DSS</t>
    <phoneticPr fontId="2"/>
  </si>
  <si>
    <t>Marko Brecelj</t>
    <phoneticPr fontId="2"/>
  </si>
  <si>
    <t>Mihael Svanjak</t>
    <phoneticPr fontId="2"/>
  </si>
  <si>
    <t>SLS+SKD</t>
    <phoneticPr fontId="2"/>
  </si>
  <si>
    <t>Mojca</t>
    <phoneticPr fontId="2"/>
  </si>
  <si>
    <t>Mirko Justin</t>
    <phoneticPr fontId="2"/>
  </si>
  <si>
    <t>Valter Skok</t>
    <phoneticPr fontId="2"/>
  </si>
  <si>
    <t>Petar-Črtomir Gorjanc</t>
    <phoneticPr fontId="2"/>
  </si>
  <si>
    <t>Junijska Lista</t>
    <phoneticPr fontId="2"/>
  </si>
  <si>
    <t>Za podjetno Slovenijo</t>
    <phoneticPr fontId="2"/>
  </si>
  <si>
    <t>Štefan Hudobivnik</t>
    <phoneticPr fontId="2"/>
  </si>
  <si>
    <t>Lista za čisto pitno vodo</t>
    <phoneticPr fontId="2"/>
  </si>
  <si>
    <t>SKD</t>
    <phoneticPr fontId="2"/>
  </si>
  <si>
    <t>ZL</t>
    <phoneticPr fontId="2"/>
  </si>
  <si>
    <t>DS</t>
    <phoneticPr fontId="2"/>
  </si>
  <si>
    <t>Dragomir Ficko</t>
    <phoneticPr fontId="2"/>
  </si>
  <si>
    <t>Dušan Ludovik Kolnik</t>
    <phoneticPr fontId="2"/>
  </si>
  <si>
    <t>Matija Potokar</t>
    <phoneticPr fontId="2"/>
  </si>
  <si>
    <t>Franc Pavel-Kopavel</t>
    <phoneticPr fontId="2"/>
  </si>
  <si>
    <t>Kristjan Verbič</t>
    <phoneticPr fontId="2"/>
  </si>
  <si>
    <t>Tonček Anton Kos</t>
    <phoneticPr fontId="2"/>
  </si>
  <si>
    <t>Marko Brecelj</t>
    <phoneticPr fontId="2"/>
  </si>
  <si>
    <t>Lista za delo poštenost in pravičnost</t>
    <phoneticPr fontId="2"/>
  </si>
  <si>
    <t>Rudolf Štimac</t>
    <phoneticPr fontId="2"/>
  </si>
  <si>
    <t>Izumitelj Hinko Stanke</t>
    <phoneticPr fontId="2"/>
  </si>
  <si>
    <t>LDS</t>
    <phoneticPr fontId="2"/>
  </si>
  <si>
    <t>SKD</t>
    <phoneticPr fontId="2"/>
  </si>
  <si>
    <t>ZL</t>
    <phoneticPr fontId="2"/>
  </si>
  <si>
    <t>SNS</t>
    <phoneticPr fontId="2"/>
  </si>
  <si>
    <t>SLS</t>
    <phoneticPr fontId="2"/>
  </si>
  <si>
    <t>DS</t>
    <phoneticPr fontId="2"/>
  </si>
  <si>
    <t>ZS</t>
    <phoneticPr fontId="2"/>
  </si>
  <si>
    <t>SSS</t>
    <phoneticPr fontId="2"/>
  </si>
  <si>
    <t>Združenje "Smer" Slovenije</t>
    <phoneticPr fontId="2"/>
  </si>
  <si>
    <t>Gibanje za občo demokracijo</t>
    <phoneticPr fontId="2"/>
  </si>
  <si>
    <t>Zveza za Primorsko</t>
    <phoneticPr fontId="2"/>
  </si>
  <si>
    <t>Štajerska demokratska krščanska stranka</t>
    <phoneticPr fontId="2"/>
  </si>
  <si>
    <t>Slovensko ekološko gibanje</t>
    <phoneticPr fontId="2"/>
  </si>
  <si>
    <t>Republikanska zveza Slovenije</t>
    <phoneticPr fontId="2"/>
  </si>
  <si>
    <t>IDZ-DDI</t>
    <phoneticPr fontId="2"/>
  </si>
  <si>
    <t>Deželna stranka Slovenije</t>
    <phoneticPr fontId="2"/>
  </si>
  <si>
    <t>Zeleno gibanje občine Ljubljana Moste-Polje</t>
    <phoneticPr fontId="2"/>
  </si>
  <si>
    <t>Stranka neodvisnih</t>
    <phoneticPr fontId="2"/>
  </si>
  <si>
    <t>Demos, Krambergerjeva zadružena lista, DONS, REPSS</t>
    <phoneticPr fontId="2"/>
  </si>
  <si>
    <t>Cerar Miroslav</t>
    <phoneticPr fontId="2"/>
  </si>
  <si>
    <t>Sever Franc</t>
    <phoneticPr fontId="2"/>
  </si>
  <si>
    <t>Zupančič Marko</t>
    <phoneticPr fontId="2"/>
  </si>
  <si>
    <t>Šimac Rudolf</t>
    <phoneticPr fontId="2"/>
  </si>
  <si>
    <t>Butolen Anton</t>
    <phoneticPr fontId="2"/>
  </si>
  <si>
    <t>Stanič Ive</t>
    <phoneticPr fontId="2"/>
  </si>
  <si>
    <t>Majcen Franc</t>
    <phoneticPr fontId="2"/>
  </si>
  <si>
    <t>Pogačnik Borut</t>
    <phoneticPr fontId="2"/>
  </si>
  <si>
    <t>Prapertnik Marko</t>
    <phoneticPr fontId="2"/>
  </si>
  <si>
    <t>Mrovlje Žarko</t>
    <phoneticPr fontId="2"/>
  </si>
  <si>
    <t>SDSS</t>
    <phoneticPr fontId="2"/>
  </si>
  <si>
    <t>地域代表</t>
    <rPh sb="0" eb="2">
      <t>チイキ</t>
    </rPh>
    <rPh sb="2" eb="4">
      <t>ダイヒョウ</t>
    </rPh>
    <phoneticPr fontId="2"/>
  </si>
  <si>
    <t>職域代表</t>
    <rPh sb="0" eb="2">
      <t>ショクイキ</t>
    </rPh>
    <rPh sb="2" eb="4">
      <t>ダイヒョウ</t>
    </rPh>
    <phoneticPr fontId="2"/>
  </si>
  <si>
    <t>Lojze Peterle</t>
    <phoneticPr fontId="2"/>
  </si>
  <si>
    <t>Danilo Türk</t>
    <phoneticPr fontId="2"/>
  </si>
  <si>
    <t>Darko Krajnc</t>
    <phoneticPr fontId="2"/>
  </si>
  <si>
    <t>Monika Piberl</t>
    <phoneticPr fontId="2"/>
  </si>
  <si>
    <t>Lojze Peterle</t>
    <phoneticPr fontId="2"/>
  </si>
  <si>
    <t>Barbara Brezigar</t>
    <phoneticPr fontId="2"/>
  </si>
  <si>
    <t>Franc Arhar</t>
    <phoneticPr fontId="2"/>
  </si>
  <si>
    <t>Lev Kreft</t>
    <phoneticPr fontId="2"/>
  </si>
  <si>
    <t>Anton Bebler</t>
    <phoneticPr fontId="2"/>
  </si>
  <si>
    <t>Zmago Jelinčič Plemeniti</t>
    <phoneticPr fontId="2"/>
  </si>
  <si>
    <t>Elena Pečarič</t>
    <phoneticPr fontId="2"/>
  </si>
  <si>
    <t>Mitja Gašpari</t>
    <phoneticPr fontId="2"/>
  </si>
  <si>
    <t>Janez Drnovšek</t>
    <phoneticPr fontId="2"/>
  </si>
  <si>
    <t>Zmago Jelinčič Plemeniti</t>
    <phoneticPr fontId="2"/>
  </si>
  <si>
    <t>Franc Bučar</t>
    <phoneticPr fontId="2"/>
  </si>
  <si>
    <t>Gorazd Drevenšek</t>
    <phoneticPr fontId="2"/>
  </si>
  <si>
    <t>Jure Jurček Cekuta</t>
    <phoneticPr fontId="2"/>
  </si>
  <si>
    <t>LDS</t>
    <phoneticPr fontId="2"/>
  </si>
  <si>
    <t>Nova</t>
    <phoneticPr fontId="2"/>
  </si>
  <si>
    <t>SNS</t>
    <phoneticPr fontId="2"/>
  </si>
  <si>
    <t>Janez Podobnik</t>
    <phoneticPr fontId="2"/>
  </si>
  <si>
    <t>Marjan Cerar</t>
    <phoneticPr fontId="2"/>
  </si>
  <si>
    <t>Milan Kučan</t>
    <phoneticPr fontId="2"/>
  </si>
  <si>
    <t>Jožef Bernik</t>
    <phoneticPr fontId="2"/>
  </si>
  <si>
    <t>Marjan Poljšak</t>
    <phoneticPr fontId="2"/>
  </si>
  <si>
    <t>Anton Peršak</t>
    <phoneticPr fontId="2"/>
  </si>
  <si>
    <t>Bogomir Kovač</t>
    <phoneticPr fontId="2"/>
  </si>
  <si>
    <t>Franc Miklavčič</t>
    <phoneticPr fontId="2"/>
  </si>
  <si>
    <t>SLS</t>
    <phoneticPr fontId="2"/>
  </si>
  <si>
    <t>SDSS, SKD</t>
    <phoneticPr fontId="2"/>
  </si>
  <si>
    <t>NSD</t>
    <phoneticPr fontId="2"/>
  </si>
  <si>
    <t>LDS</t>
    <phoneticPr fontId="2"/>
  </si>
  <si>
    <t>KSU</t>
    <phoneticPr fontId="2"/>
  </si>
  <si>
    <t>Ivan Bizjak</t>
    <phoneticPr fontId="2"/>
  </si>
  <si>
    <t>Jelko Kacin</t>
    <phoneticPr fontId="2"/>
  </si>
  <si>
    <t>Stanislav Buser</t>
    <phoneticPr fontId="2"/>
  </si>
  <si>
    <t>Darja Lavtižar Bebler</t>
    <phoneticPr fontId="2"/>
  </si>
  <si>
    <t>Ljubo Sirc</t>
    <phoneticPr fontId="2"/>
  </si>
  <si>
    <t>Alenka Žagar Slana</t>
    <phoneticPr fontId="2"/>
  </si>
  <si>
    <t>France Tomšič</t>
    <phoneticPr fontId="2"/>
  </si>
  <si>
    <t>SKD</t>
    <phoneticPr fontId="2"/>
  </si>
  <si>
    <t>DS</t>
    <phoneticPr fontId="2"/>
  </si>
  <si>
    <t>SSS</t>
    <phoneticPr fontId="2"/>
  </si>
  <si>
    <t>SND</t>
    <phoneticPr fontId="2"/>
  </si>
  <si>
    <t>LDS</t>
    <phoneticPr fontId="2"/>
  </si>
  <si>
    <t>SDSS</t>
    <phoneticPr fontId="2"/>
  </si>
  <si>
    <t>NSi</t>
    <phoneticPr fontId="2"/>
  </si>
  <si>
    <t>LDS, DeSUS</t>
    <phoneticPr fontId="2"/>
  </si>
  <si>
    <t>SDS</t>
    <phoneticPr fontId="2"/>
  </si>
  <si>
    <t>ZLSD</t>
    <phoneticPr fontId="2"/>
  </si>
  <si>
    <t>SLS</t>
    <phoneticPr fontId="2"/>
  </si>
  <si>
    <t>SNS</t>
    <phoneticPr fontId="2"/>
  </si>
  <si>
    <t>SMS, ZS</t>
    <phoneticPr fontId="2"/>
  </si>
  <si>
    <t>全国区のみ</t>
    <rPh sb="0" eb="3">
      <t>ゼンコクク</t>
    </rPh>
    <phoneticPr fontId="2"/>
  </si>
  <si>
    <t>名簿投票だが、特定の候補者を選ぶことができる</t>
    <rPh sb="0" eb="2">
      <t>メイボ</t>
    </rPh>
    <rPh sb="7" eb="9">
      <t>トクテイ</t>
    </rPh>
    <rPh sb="10" eb="13">
      <t>コウホシャ</t>
    </rPh>
    <rPh sb="14" eb="15">
      <t>エラ</t>
    </rPh>
    <phoneticPr fontId="2"/>
  </si>
  <si>
    <t>http://www.dvk.gov.si/PREDSEDNIK2007/ZVPR.html</t>
  </si>
  <si>
    <t>http://www.uradni-list.si/_pdf/1992/Ur/u1992044.pdf</t>
  </si>
  <si>
    <r>
      <t>4</t>
    </r>
    <r>
      <rPr>
        <sz val="11"/>
        <rFont val="ＭＳ Ｐゴシック"/>
        <family val="3"/>
        <charset val="128"/>
      </rPr>
      <t>年（解散あり）</t>
    </r>
    <rPh sb="1" eb="2">
      <t>ネン</t>
    </rPh>
    <rPh sb="3" eb="5">
      <t>カイサン</t>
    </rPh>
    <phoneticPr fontId="2"/>
  </si>
  <si>
    <t>なし</t>
    <phoneticPr fontId="2"/>
  </si>
  <si>
    <r>
      <t>1)</t>
    </r>
    <r>
      <rPr>
        <sz val="11"/>
        <rFont val="ＭＳ Ｐゴシック"/>
        <family val="3"/>
        <charset val="128"/>
      </rPr>
      <t>下院</t>
    </r>
    <phoneticPr fontId="2"/>
  </si>
  <si>
    <r>
      <t>1992</t>
    </r>
    <r>
      <rPr>
        <sz val="11"/>
        <rFont val="ＭＳ Ｐゴシック"/>
        <family val="3"/>
        <charset val="128"/>
      </rPr>
      <t>年および</t>
    </r>
    <r>
      <rPr>
        <sz val="11"/>
        <rFont val="Times New Roman"/>
        <family val="1"/>
      </rPr>
      <t>1996</t>
    </r>
    <r>
      <rPr>
        <sz val="11"/>
        <rFont val="ＭＳ Ｐゴシック"/>
        <family val="3"/>
        <charset val="128"/>
      </rPr>
      <t>年の選挙制度</t>
    </r>
    <phoneticPr fontId="2"/>
  </si>
  <si>
    <r>
      <t>2000</t>
    </r>
    <r>
      <rPr>
        <sz val="11"/>
        <rFont val="ＭＳ Ｐゴシック"/>
        <family val="3"/>
        <charset val="128"/>
      </rPr>
      <t>年以降の選挙制度</t>
    </r>
    <r>
      <rPr>
        <sz val="11"/>
        <rFont val="Times New Roman"/>
        <family val="1"/>
      </rPr>
      <t>(</t>
    </r>
    <r>
      <rPr>
        <sz val="11"/>
        <rFont val="ＭＳ Ｐゴシック"/>
        <family val="3"/>
        <charset val="128"/>
      </rPr>
      <t>現行</t>
    </r>
    <r>
      <rPr>
        <sz val="11"/>
        <rFont val="Times New Roman"/>
        <family val="1"/>
      </rPr>
      <t>)</t>
    </r>
    <phoneticPr fontId="2"/>
  </si>
  <si>
    <t>Uradni list RS, št. 44/92</t>
    <phoneticPr fontId="2"/>
  </si>
  <si>
    <t>Uradni list RS, št. 66/00, UZ80; Uradni list RS, št. 70/00, ZPolS-A; Uradni list RS, št. 78/06, DVDZ-B</t>
    <phoneticPr fontId="2"/>
  </si>
  <si>
    <t>http://www.uradni-list.si/1/content?id=74641</t>
    <phoneticPr fontId="2"/>
  </si>
  <si>
    <r>
      <t>18</t>
    </r>
    <r>
      <rPr>
        <sz val="11"/>
        <rFont val="ＭＳ Ｐゴシック"/>
        <family val="3"/>
        <charset val="128"/>
      </rPr>
      <t>歳以上／</t>
    </r>
    <r>
      <rPr>
        <sz val="11"/>
        <rFont val="Times New Roman"/>
        <family val="1"/>
      </rPr>
      <t>18</t>
    </r>
    <r>
      <rPr>
        <sz val="11"/>
        <rFont val="ＭＳ Ｐゴシック"/>
        <family val="3"/>
        <charset val="128"/>
      </rPr>
      <t>歳以上</t>
    </r>
    <rPh sb="2" eb="3">
      <t>サイ</t>
    </rPh>
    <rPh sb="3" eb="5">
      <t>イジョウ</t>
    </rPh>
    <rPh sb="8" eb="9">
      <t>サイ</t>
    </rPh>
    <rPh sb="9" eb="11">
      <t>イジョウ</t>
    </rPh>
    <phoneticPr fontId="2"/>
  </si>
  <si>
    <r>
      <t>90</t>
    </r>
    <r>
      <rPr>
        <sz val="11"/>
        <rFont val="ＭＳ Ｐゴシック"/>
        <family val="3"/>
        <charset val="128"/>
      </rPr>
      <t>議席のうち、</t>
    </r>
    <r>
      <rPr>
        <sz val="11"/>
        <rFont val="Times New Roman"/>
        <family val="1"/>
      </rPr>
      <t>88</t>
    </r>
    <r>
      <rPr>
        <sz val="11"/>
        <rFont val="ＭＳ Ｐゴシック"/>
        <family val="3"/>
        <charset val="128"/>
      </rPr>
      <t>議席を</t>
    </r>
    <r>
      <rPr>
        <sz val="11"/>
        <rFont val="Times New Roman"/>
        <family val="1"/>
      </rPr>
      <t>8</t>
    </r>
    <r>
      <rPr>
        <sz val="11"/>
        <rFont val="ＭＳ Ｐゴシック"/>
        <family val="3"/>
        <charset val="128"/>
      </rPr>
      <t>ブロック（</t>
    </r>
    <r>
      <rPr>
        <sz val="11"/>
        <rFont val="Times New Roman"/>
        <family val="1"/>
      </rPr>
      <t>88</t>
    </r>
    <r>
      <rPr>
        <sz val="11"/>
        <rFont val="ＭＳ Ｐゴシック"/>
        <family val="3"/>
        <charset val="128"/>
      </rPr>
      <t>選挙区）に配分、残り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議席は少数民族枠の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選挙区に配分</t>
    </r>
    <rPh sb="2" eb="4">
      <t>ギセキ</t>
    </rPh>
    <rPh sb="10" eb="12">
      <t>ギセキ</t>
    </rPh>
    <rPh sb="21" eb="24">
      <t>センキョク</t>
    </rPh>
    <rPh sb="26" eb="28">
      <t>ハイブン</t>
    </rPh>
    <rPh sb="29" eb="30">
      <t>ノコ</t>
    </rPh>
    <rPh sb="32" eb="34">
      <t>ギセキ</t>
    </rPh>
    <rPh sb="35" eb="37">
      <t>ショウスウ</t>
    </rPh>
    <rPh sb="37" eb="39">
      <t>ミンゾク</t>
    </rPh>
    <rPh sb="39" eb="40">
      <t>ワク</t>
    </rPh>
    <rPh sb="42" eb="45">
      <t>センキョク</t>
    </rPh>
    <rPh sb="46" eb="48">
      <t>ハイブン</t>
    </rPh>
    <phoneticPr fontId="2"/>
  </si>
  <si>
    <r>
      <t>1</t>
    </r>
    <r>
      <rPr>
        <sz val="11"/>
        <rFont val="ＭＳ Ｐゴシック"/>
        <family val="3"/>
        <charset val="128"/>
      </rPr>
      <t>ブロック</t>
    </r>
    <r>
      <rPr>
        <sz val="11"/>
        <rFont val="Times New Roman"/>
        <family val="1"/>
      </rPr>
      <t>11</t>
    </r>
    <r>
      <rPr>
        <sz val="11"/>
        <rFont val="ＭＳ Ｐゴシック"/>
        <family val="3"/>
        <charset val="128"/>
      </rPr>
      <t>議席</t>
    </r>
    <rPh sb="7" eb="9">
      <t>ギセキ</t>
    </rPh>
    <phoneticPr fontId="2"/>
  </si>
  <si>
    <r>
      <t>候補投票で、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名を単記投票する</t>
    </r>
    <phoneticPr fontId="2"/>
  </si>
  <si>
    <r>
      <t>ドント式で試算した際に</t>
    </r>
    <r>
      <rPr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>議席以上を確保できる得票を獲得する必要（実質</t>
    </r>
    <r>
      <rPr>
        <sz val="11"/>
        <rFont val="Times New Roman"/>
        <family val="1"/>
      </rPr>
      <t>3%</t>
    </r>
    <r>
      <rPr>
        <sz val="11"/>
        <rFont val="ＭＳ Ｐゴシック"/>
        <family val="3"/>
        <charset val="128"/>
      </rPr>
      <t>程度）</t>
    </r>
    <rPh sb="3" eb="4">
      <t>シキ</t>
    </rPh>
    <rPh sb="5" eb="7">
      <t>シサン</t>
    </rPh>
    <rPh sb="9" eb="10">
      <t>サイ</t>
    </rPh>
    <rPh sb="12" eb="14">
      <t>ギセキ</t>
    </rPh>
    <rPh sb="14" eb="16">
      <t>イジョウ</t>
    </rPh>
    <rPh sb="17" eb="19">
      <t>カクホ</t>
    </rPh>
    <rPh sb="22" eb="24">
      <t>トクヒョウ</t>
    </rPh>
    <rPh sb="25" eb="27">
      <t>カクトク</t>
    </rPh>
    <rPh sb="29" eb="31">
      <t>ヒツヨウ</t>
    </rPh>
    <rPh sb="32" eb="34">
      <t>ジッシツ</t>
    </rPh>
    <rPh sb="36" eb="38">
      <t>テイド</t>
    </rPh>
    <phoneticPr fontId="2"/>
  </si>
  <si>
    <r>
      <t>全国で有効投票数の</t>
    </r>
    <r>
      <rPr>
        <sz val="11"/>
        <rFont val="Times New Roman"/>
        <family val="1"/>
      </rPr>
      <t>4%</t>
    </r>
    <r>
      <rPr>
        <sz val="11"/>
        <rFont val="ＭＳ Ｐゴシック"/>
        <family val="3"/>
        <charset val="128"/>
      </rPr>
      <t>以上の得票を獲得する必要</t>
    </r>
    <rPh sb="3" eb="8">
      <t>ユウコウトウヒョウスウ</t>
    </rPh>
    <phoneticPr fontId="2"/>
  </si>
  <si>
    <r>
      <t>少数民族枠を設定（イタリア人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議席、ハンガリー人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議席）</t>
    </r>
    <rPh sb="0" eb="2">
      <t>ショウスウ</t>
    </rPh>
    <rPh sb="2" eb="4">
      <t>ミンゾク</t>
    </rPh>
    <rPh sb="4" eb="5">
      <t>ワク</t>
    </rPh>
    <rPh sb="6" eb="8">
      <t>セッテイ</t>
    </rPh>
    <rPh sb="13" eb="14">
      <t>ジン</t>
    </rPh>
    <rPh sb="15" eb="17">
      <t>ギセキ</t>
    </rPh>
    <rPh sb="23" eb="24">
      <t>ジン</t>
    </rPh>
    <rPh sb="25" eb="27">
      <t>ギセキ</t>
    </rPh>
    <phoneticPr fontId="2"/>
  </si>
  <si>
    <r>
      <t>2</t>
    </r>
    <r>
      <rPr>
        <sz val="11"/>
        <rFont val="ＭＳ Ｐゴシック"/>
        <family val="3"/>
        <charset val="128"/>
      </rPr>
      <t>）上院</t>
    </r>
    <phoneticPr fontId="2"/>
  </si>
  <si>
    <r>
      <t>5</t>
    </r>
    <r>
      <rPr>
        <sz val="11"/>
        <rFont val="ＭＳ Ｐゴシック"/>
        <family val="3"/>
        <charset val="128"/>
      </rPr>
      <t>年</t>
    </r>
    <phoneticPr fontId="2"/>
  </si>
  <si>
    <r>
      <t>地域代表は各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名、職域代表は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名から</t>
    </r>
    <r>
      <rPr>
        <sz val="11"/>
        <rFont val="Times New Roman"/>
        <family val="1"/>
      </rPr>
      <t>4</t>
    </r>
    <r>
      <rPr>
        <sz val="11"/>
        <rFont val="ＭＳ Ｐゴシック"/>
        <family val="3"/>
        <charset val="128"/>
      </rPr>
      <t>名</t>
    </r>
    <rPh sb="0" eb="2">
      <t>チイキ</t>
    </rPh>
    <rPh sb="2" eb="4">
      <t>ダイヒョウ</t>
    </rPh>
    <rPh sb="5" eb="6">
      <t>カク</t>
    </rPh>
    <rPh sb="7" eb="8">
      <t>メイ</t>
    </rPh>
    <rPh sb="9" eb="11">
      <t>ショクイキ</t>
    </rPh>
    <rPh sb="11" eb="13">
      <t>ダイヒョウ</t>
    </rPh>
    <rPh sb="15" eb="16">
      <t>メイ</t>
    </rPh>
    <rPh sb="19" eb="20">
      <t>メイ</t>
    </rPh>
    <phoneticPr fontId="2"/>
  </si>
  <si>
    <r>
      <t>3</t>
    </r>
    <r>
      <rPr>
        <sz val="11"/>
        <rFont val="ＭＳ Ｐゴシック"/>
        <family val="3"/>
        <charset val="128"/>
      </rPr>
      <t>）欧州議会議員</t>
    </r>
    <phoneticPr fontId="2"/>
  </si>
  <si>
    <r>
      <t>いずれも</t>
    </r>
    <r>
      <rPr>
        <sz val="11"/>
        <rFont val="Times New Roman"/>
        <family val="1"/>
      </rPr>
      <t>18</t>
    </r>
    <r>
      <rPr>
        <sz val="11"/>
        <rFont val="ＭＳ Ｐゴシック"/>
        <family val="3"/>
        <charset val="128"/>
      </rPr>
      <t>歳以上の</t>
    </r>
    <r>
      <rPr>
        <sz val="11"/>
        <rFont val="Times New Roman"/>
        <family val="1"/>
      </rPr>
      <t>EU</t>
    </r>
    <r>
      <rPr>
        <sz val="11"/>
        <rFont val="ＭＳ Ｐゴシック"/>
        <family val="3"/>
        <charset val="128"/>
      </rPr>
      <t>市民</t>
    </r>
    <phoneticPr fontId="2"/>
  </si>
  <si>
    <r>
      <t>5</t>
    </r>
    <r>
      <rPr>
        <sz val="11"/>
        <rFont val="ＭＳ Ｐゴシック"/>
        <family val="3"/>
        <charset val="128"/>
      </rPr>
      <t>年</t>
    </r>
  </si>
  <si>
    <t>非拘束名簿式比例代表制</t>
    <phoneticPr fontId="2"/>
  </si>
  <si>
    <r>
      <t>7</t>
    </r>
    <r>
      <rPr>
        <sz val="11"/>
        <rFont val="ＭＳ Ｐゴシック"/>
        <family val="3"/>
        <charset val="128"/>
      </rPr>
      <t>議席</t>
    </r>
    <phoneticPr fontId="2"/>
  </si>
  <si>
    <r>
      <t>4</t>
    </r>
    <r>
      <rPr>
        <sz val="11"/>
        <rFont val="ＭＳ Ｐゴシック"/>
        <family val="3"/>
        <charset val="128"/>
      </rPr>
      <t>）大統領選挙</t>
    </r>
    <phoneticPr fontId="2"/>
  </si>
  <si>
    <t>Uradni list RS, št. 39/92</t>
    <phoneticPr fontId="2"/>
  </si>
  <si>
    <r>
      <t>(</t>
    </r>
    <r>
      <rPr>
        <sz val="11"/>
        <rFont val="ＭＳ Ｐゴシック"/>
        <family val="3"/>
        <charset val="128"/>
      </rPr>
      <t>ある場合ネット上のリンク</t>
    </r>
    <r>
      <rPr>
        <sz val="11"/>
        <rFont val="Times New Roman"/>
        <family val="1"/>
      </rPr>
      <t>)</t>
    </r>
  </si>
  <si>
    <r>
      <t>いずれも</t>
    </r>
    <r>
      <rPr>
        <sz val="11"/>
        <rFont val="Times New Roman"/>
        <family val="1"/>
      </rPr>
      <t>18</t>
    </r>
    <r>
      <rPr>
        <sz val="11"/>
        <rFont val="ＭＳ Ｐゴシック"/>
        <family val="3"/>
        <charset val="128"/>
      </rPr>
      <t>歳以上</t>
    </r>
    <phoneticPr fontId="2"/>
  </si>
  <si>
    <r>
      <t>5</t>
    </r>
    <r>
      <rPr>
        <sz val="11"/>
        <rFont val="ＭＳ Ｐゴシック"/>
        <family val="3"/>
        <charset val="128"/>
      </rPr>
      <t>年、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回のみ再選可能</t>
    </r>
  </si>
  <si>
    <r>
      <t>2</t>
    </r>
    <r>
      <rPr>
        <sz val="11"/>
        <rFont val="ＭＳ Ｐゴシック"/>
        <family val="3"/>
        <charset val="128"/>
      </rPr>
      <t>回投票制。第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回投票で過半数の票を獲得した候補がいない場合、上位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名の候補による決選投票を実施</t>
    </r>
  </si>
  <si>
    <t>Uradni list RS, št. 98/2000, 4130.</t>
    <phoneticPr fontId="2"/>
  </si>
  <si>
    <t>Uradni list RS, št. 76/1997, 3661.</t>
    <phoneticPr fontId="2"/>
  </si>
  <si>
    <t>Uradni list RS, št. 76/1997, 3662.</t>
    <phoneticPr fontId="2"/>
  </si>
  <si>
    <t>Uradni list RS, št. 65/1996, 3643.</t>
    <phoneticPr fontId="2"/>
  </si>
  <si>
    <t>Uradni list RS, št. 60/1992, 2727.</t>
    <phoneticPr fontId="2"/>
  </si>
  <si>
    <t>Uradni list RS, št. 60/1992, 2728.</t>
    <phoneticPr fontId="2"/>
  </si>
  <si>
    <t>Uradni list RS, št. 60/1992, 2729.</t>
    <phoneticPr fontId="2"/>
  </si>
  <si>
    <t>Uradni list RS, št. 109/2002, 5385.</t>
    <phoneticPr fontId="2"/>
  </si>
  <si>
    <t>Uradni list RS, št. 109/2002, 5384.</t>
    <phoneticPr fontId="2"/>
  </si>
  <si>
    <t>Uradni list RS, št. 103/2002, 5156.</t>
    <phoneticPr fontId="2"/>
  </si>
  <si>
    <t>Uradni list RS, št. 112/2004, 4641.</t>
    <phoneticPr fontId="2"/>
  </si>
  <si>
    <t>Uradni list RS, št. 69/2004, 3145.</t>
    <phoneticPr fontId="2"/>
  </si>
  <si>
    <t>Uradni list RS, št. 110/2007, 5480.</t>
    <phoneticPr fontId="2"/>
  </si>
  <si>
    <t>Uradni list RS, št. 110/2007, 5479.</t>
    <phoneticPr fontId="2"/>
  </si>
  <si>
    <t>Uradni list RS, št. 95/2008, 4033.</t>
    <phoneticPr fontId="2"/>
  </si>
  <si>
    <t>LDS</t>
    <phoneticPr fontId="2"/>
  </si>
  <si>
    <t>SKD</t>
    <phoneticPr fontId="2"/>
  </si>
  <si>
    <t>ZL</t>
    <phoneticPr fontId="2"/>
  </si>
  <si>
    <t>DS</t>
    <phoneticPr fontId="2"/>
  </si>
  <si>
    <t>ZS</t>
    <phoneticPr fontId="2"/>
  </si>
  <si>
    <t>Demokratska stranka Slovenije</t>
    <phoneticPr fontId="2"/>
  </si>
  <si>
    <t>スロヴェニア民主党</t>
    <phoneticPr fontId="2"/>
  </si>
  <si>
    <t>Democratic Party of Slovenia</t>
    <phoneticPr fontId="2"/>
  </si>
  <si>
    <t>LDS</t>
    <phoneticPr fontId="2"/>
  </si>
  <si>
    <t>Liberalno demokratska stranka</t>
    <phoneticPr fontId="2"/>
  </si>
  <si>
    <t>自由民主党</t>
    <rPh sb="0" eb="2">
      <t>ジユウ</t>
    </rPh>
    <rPh sb="2" eb="5">
      <t>ミンシュトウ</t>
    </rPh>
    <phoneticPr fontId="2"/>
  </si>
  <si>
    <t>スロヴェニア自由民主党</t>
    <rPh sb="6" eb="8">
      <t>ジユウ</t>
    </rPh>
    <rPh sb="8" eb="11">
      <t>ミンシュトウ</t>
    </rPh>
    <phoneticPr fontId="2"/>
  </si>
  <si>
    <t>Liberal Democratic Party</t>
    <phoneticPr fontId="2"/>
  </si>
  <si>
    <t>Liberal Democracy of Slovenia</t>
    <phoneticPr fontId="2"/>
  </si>
  <si>
    <t>◎</t>
    <phoneticPr fontId="2"/>
  </si>
  <si>
    <t>◎</t>
    <phoneticPr fontId="2"/>
  </si>
  <si>
    <t>Istrski demokratski zbor - Dieta Democratica Istriana</t>
    <phoneticPr fontId="2"/>
  </si>
  <si>
    <t>イストリア民主会議</t>
    <rPh sb="5" eb="7">
      <t>ミンシュ</t>
    </rPh>
    <rPh sb="7" eb="9">
      <t>カイギ</t>
    </rPh>
    <phoneticPr fontId="2"/>
  </si>
  <si>
    <t>Liberalno demokratska stranka Slovenije</t>
    <phoneticPr fontId="2"/>
  </si>
  <si>
    <t>Narodni demokrati, Slovenska gospodarska stranka</t>
    <phoneticPr fontId="2"/>
  </si>
  <si>
    <t>Socialdemokraska stranka Slovenije</t>
    <phoneticPr fontId="2"/>
  </si>
  <si>
    <t>スロヴェニア社会民主党</t>
    <rPh sb="6" eb="8">
      <t>シャカイ</t>
    </rPh>
    <rPh sb="8" eb="11">
      <t>ミンシュトウ</t>
    </rPh>
    <phoneticPr fontId="2"/>
  </si>
  <si>
    <t>ZESS</t>
    <phoneticPr fontId="2"/>
  </si>
  <si>
    <t>Zeleni Slovenije</t>
    <phoneticPr fontId="2"/>
  </si>
  <si>
    <t>スロヴェニア緑の党</t>
    <rPh sb="6" eb="7">
      <t>ミドリ</t>
    </rPh>
    <rPh sb="8" eb="9">
      <t>トウ</t>
    </rPh>
    <phoneticPr fontId="2"/>
  </si>
  <si>
    <t>Greens of Slovenia</t>
    <phoneticPr fontId="2"/>
  </si>
  <si>
    <t>緑の党・環境社会党</t>
    <rPh sb="0" eb="1">
      <t>ミドリ</t>
    </rPh>
    <rPh sb="2" eb="3">
      <t>トウ</t>
    </rPh>
    <rPh sb="4" eb="6">
      <t>カンキョウ</t>
    </rPh>
    <rPh sb="6" eb="9">
      <t>シャカイトウ</t>
    </rPh>
    <phoneticPr fontId="2"/>
  </si>
  <si>
    <t>Greens - Ecological Social Party</t>
    <phoneticPr fontId="2"/>
  </si>
  <si>
    <t>Slovenska obrtno podjetniška stranka</t>
    <phoneticPr fontId="2"/>
  </si>
  <si>
    <t>Liberalna stranka</t>
    <phoneticPr fontId="2"/>
  </si>
  <si>
    <t>選挙参加（◎：候補を立てて議席を獲得、▲候補を立てて議席を獲得できず、☆：選挙連合に参加、□：他の政党のリストに参加）</t>
    <phoneticPr fontId="2"/>
  </si>
  <si>
    <t>Social Democratic Party of Slovenia</t>
    <phoneticPr fontId="2"/>
  </si>
  <si>
    <t>◎</t>
    <phoneticPr fontId="2"/>
  </si>
  <si>
    <t>Slovenian Democratic Party</t>
    <phoneticPr fontId="2"/>
  </si>
  <si>
    <t>スロヴェニア民主党</t>
    <rPh sb="6" eb="9">
      <t>ミンシュトウ</t>
    </rPh>
    <phoneticPr fontId="2"/>
  </si>
  <si>
    <t>Slovenska demokratska stranka</t>
    <phoneticPr fontId="2"/>
  </si>
  <si>
    <t>EPP-ED</t>
    <phoneticPr fontId="2"/>
  </si>
  <si>
    <t>SDSS</t>
    <phoneticPr fontId="2"/>
  </si>
  <si>
    <t>☆</t>
    <phoneticPr fontId="2"/>
  </si>
  <si>
    <t>DeSUS</t>
    <phoneticPr fontId="2"/>
  </si>
  <si>
    <t>Naprej Slovenija</t>
    <phoneticPr fontId="2"/>
  </si>
  <si>
    <t>Stranka slovenskega naroda</t>
    <phoneticPr fontId="2"/>
  </si>
  <si>
    <t>Krščansko demokratska stranka</t>
    <phoneticPr fontId="2"/>
  </si>
  <si>
    <t>SLS, SMS</t>
    <phoneticPr fontId="2"/>
  </si>
  <si>
    <t>SLS, SMS</t>
    <phoneticPr fontId="2"/>
  </si>
  <si>
    <t>Slovenska ljudska stranka</t>
    <phoneticPr fontId="2"/>
  </si>
  <si>
    <t>Slovenska ljudska stranka, Stranka mladih Slovenije</t>
    <phoneticPr fontId="2"/>
  </si>
  <si>
    <t>Stranka mladih Slovenije</t>
    <phoneticPr fontId="2"/>
  </si>
  <si>
    <t>スロヴェニア人民党</t>
    <rPh sb="6" eb="8">
      <t>ジンミン</t>
    </rPh>
    <rPh sb="8" eb="9">
      <t>トウ</t>
    </rPh>
    <phoneticPr fontId="2"/>
  </si>
  <si>
    <t>スロヴェニア人民党・スロヴェニア青年党</t>
    <rPh sb="6" eb="8">
      <t>ジンミン</t>
    </rPh>
    <rPh sb="8" eb="9">
      <t>トウ</t>
    </rPh>
    <rPh sb="16" eb="18">
      <t>セイネン</t>
    </rPh>
    <rPh sb="18" eb="19">
      <t>トウ</t>
    </rPh>
    <phoneticPr fontId="2"/>
  </si>
  <si>
    <t>スロヴェニア青年党</t>
    <rPh sb="6" eb="8">
      <t>セイネン</t>
    </rPh>
    <rPh sb="8" eb="9">
      <t>トウ</t>
    </rPh>
    <phoneticPr fontId="2"/>
  </si>
  <si>
    <t>EPP-ED</t>
    <phoneticPr fontId="2"/>
  </si>
  <si>
    <t>ALDE</t>
    <phoneticPr fontId="2"/>
  </si>
  <si>
    <t>SD</t>
    <phoneticPr fontId="2"/>
  </si>
  <si>
    <t>PES</t>
    <phoneticPr fontId="2"/>
  </si>
  <si>
    <t>Socialni demokrati</t>
    <phoneticPr fontId="2"/>
  </si>
  <si>
    <t>社会民主党</t>
    <rPh sb="0" eb="2">
      <t>シャカイ</t>
    </rPh>
    <rPh sb="2" eb="5">
      <t>ミンシュトウ</t>
    </rPh>
    <phoneticPr fontId="2"/>
  </si>
  <si>
    <t>Zeleni - Ekološko socialno stranka</t>
    <phoneticPr fontId="2"/>
  </si>
  <si>
    <t>社会民主統一リスト</t>
    <rPh sb="0" eb="2">
      <t>シャカイ</t>
    </rPh>
    <rPh sb="2" eb="4">
      <t>ミンシュ</t>
    </rPh>
    <rPh sb="4" eb="6">
      <t>トウイツ</t>
    </rPh>
    <phoneticPr fontId="2"/>
  </si>
  <si>
    <t>United List of Social Democrats</t>
    <phoneticPr fontId="2"/>
  </si>
  <si>
    <t>SDP</t>
    <phoneticPr fontId="2"/>
  </si>
  <si>
    <t>民主改革党</t>
    <rPh sb="0" eb="2">
      <t>ミンシュ</t>
    </rPh>
    <rPh sb="2" eb="4">
      <t>カイカク</t>
    </rPh>
    <rPh sb="4" eb="5">
      <t>トウ</t>
    </rPh>
    <phoneticPr fontId="2"/>
  </si>
  <si>
    <t>Party of Democratic Renewal</t>
    <phoneticPr fontId="2"/>
  </si>
  <si>
    <t>Milan Robič</t>
    <phoneticPr fontId="2"/>
  </si>
  <si>
    <t>Stranka demokratične prenove</t>
    <phoneticPr fontId="2"/>
  </si>
  <si>
    <t>◎</t>
    <phoneticPr fontId="2"/>
  </si>
  <si>
    <t>Združena lista</t>
    <phoneticPr fontId="2"/>
  </si>
  <si>
    <t>統一リスト</t>
    <rPh sb="0" eb="2">
      <t>トウイツ</t>
    </rPh>
    <phoneticPr fontId="2"/>
  </si>
  <si>
    <t>United List</t>
    <phoneticPr fontId="2"/>
  </si>
  <si>
    <t>社会民主改革党</t>
    <rPh sb="0" eb="2">
      <t>シャカイ</t>
    </rPh>
    <rPh sb="2" eb="4">
      <t>ミンシュ</t>
    </rPh>
    <rPh sb="4" eb="6">
      <t>カイカク</t>
    </rPh>
    <rPh sb="6" eb="7">
      <t>トウ</t>
    </rPh>
    <phoneticPr fontId="2"/>
  </si>
  <si>
    <t>Social Democratic Renewal</t>
    <phoneticPr fontId="2"/>
  </si>
  <si>
    <t>☆</t>
    <phoneticPr fontId="2"/>
  </si>
  <si>
    <t>Demokratična stranka upokojencev Slovenije</t>
    <phoneticPr fontId="2"/>
  </si>
  <si>
    <t>スロヴェニア年金生活者民主党</t>
    <rPh sb="6" eb="8">
      <t>ネンキン</t>
    </rPh>
    <rPh sb="8" eb="11">
      <t>セイカツシャ</t>
    </rPh>
    <rPh sb="11" eb="14">
      <t>ミンシュトウ</t>
    </rPh>
    <phoneticPr fontId="2"/>
  </si>
  <si>
    <t>Democratic Party of Pensioners of Slovenia</t>
    <phoneticPr fontId="2"/>
  </si>
  <si>
    <t>☆</t>
    <phoneticPr fontId="2"/>
  </si>
  <si>
    <t>◎</t>
    <phoneticPr fontId="2"/>
  </si>
  <si>
    <t>新スロヴェニア・キリスト教人民党</t>
    <rPh sb="0" eb="1">
      <t>シン</t>
    </rPh>
    <rPh sb="12" eb="13">
      <t>キョウ</t>
    </rPh>
    <rPh sb="13" eb="15">
      <t>ジンミン</t>
    </rPh>
    <rPh sb="15" eb="16">
      <t>トウ</t>
    </rPh>
    <phoneticPr fontId="2"/>
  </si>
  <si>
    <t>New Slovenia - Christian People's Party</t>
    <phoneticPr fontId="2"/>
  </si>
  <si>
    <t>Slovenian People's Party</t>
    <phoneticPr fontId="2"/>
  </si>
  <si>
    <t>Social Democrats</t>
    <phoneticPr fontId="2"/>
  </si>
  <si>
    <t>スロヴェニア・キリスト教民主党</t>
    <rPh sb="11" eb="12">
      <t>キョウ</t>
    </rPh>
    <rPh sb="12" eb="15">
      <t>ミンシュトウ</t>
    </rPh>
    <phoneticPr fontId="2"/>
  </si>
  <si>
    <t>Slovenian Christian Democrats</t>
    <phoneticPr fontId="2"/>
  </si>
  <si>
    <t>Slovenska nacionalna stranka</t>
    <phoneticPr fontId="2"/>
  </si>
  <si>
    <t>スロヴェニア国民党</t>
    <rPh sb="6" eb="9">
      <t>コクミントウ</t>
    </rPh>
    <phoneticPr fontId="2"/>
  </si>
  <si>
    <t>Slovenian National Party</t>
    <phoneticPr fontId="2"/>
  </si>
  <si>
    <t>SLS+SKD</t>
    <phoneticPr fontId="2"/>
  </si>
  <si>
    <t>SLS+SKD: Slovenska ljudska stranka</t>
    <phoneticPr fontId="2"/>
  </si>
  <si>
    <t>SLS+SKDスロヴェニア人民党</t>
    <rPh sb="13" eb="15">
      <t>ジンミン</t>
    </rPh>
    <rPh sb="15" eb="16">
      <t>トウ</t>
    </rPh>
    <phoneticPr fontId="2"/>
  </si>
  <si>
    <t>SLS+SKD: Slovenian People's Party</t>
    <phoneticPr fontId="2"/>
  </si>
  <si>
    <t>Slovenski krščanski demokrati</t>
    <phoneticPr fontId="2"/>
  </si>
  <si>
    <t>Socialistična stranka Slovenije</t>
    <phoneticPr fontId="2"/>
  </si>
  <si>
    <t>スロヴェニア社会党</t>
    <rPh sb="6" eb="9">
      <t>シャカイトウ</t>
    </rPh>
    <phoneticPr fontId="2"/>
  </si>
  <si>
    <t>Socialist Party of Slovenia</t>
    <phoneticPr fontId="2"/>
  </si>
  <si>
    <t>▲</t>
    <phoneticPr fontId="2"/>
  </si>
  <si>
    <t>Zares</t>
    <phoneticPr fontId="2"/>
  </si>
  <si>
    <t>ZS</t>
    <phoneticPr fontId="2"/>
  </si>
  <si>
    <t>Naprej Slovenija</t>
    <phoneticPr fontId="2"/>
  </si>
  <si>
    <t>Socialna liberalna stranka</t>
    <phoneticPr fontId="2"/>
  </si>
  <si>
    <t>Planinšič Franc</t>
    <phoneticPr fontId="2"/>
  </si>
  <si>
    <t>Združeni za samostojno pravično Slovenijo</t>
    <phoneticPr fontId="2"/>
  </si>
  <si>
    <t>Demokratska stranka Slovenije</t>
    <phoneticPr fontId="2"/>
  </si>
  <si>
    <t>Stranka ekoloških gibanj Slovenije</t>
    <phoneticPr fontId="2"/>
  </si>
  <si>
    <t>Glas žensk Slovenije, Zveza za Primorsko, Zveza neodvisnih Slovenije, Nova demokracija Slovenije</t>
    <phoneticPr fontId="2"/>
  </si>
  <si>
    <t>Aktivna Slovenija</t>
    <phoneticPr fontId="2"/>
  </si>
  <si>
    <t>Slovenija je naša</t>
    <phoneticPr fontId="2"/>
  </si>
  <si>
    <t>Lista za pravičnost in razovoj</t>
    <phoneticPr fontId="2"/>
  </si>
  <si>
    <t>Komunistička partija Slovenije</t>
    <phoneticPr fontId="2"/>
  </si>
  <si>
    <t>Stranka demokratske akcije Slovenije</t>
    <phoneticPr fontId="2"/>
  </si>
  <si>
    <t>Glas žensk Slovenije</t>
    <phoneticPr fontId="2"/>
  </si>
  <si>
    <t>Nova stranka</t>
    <phoneticPr fontId="2"/>
  </si>
  <si>
    <t>Združeni Zeleni - Zeleni Slovenije in Zelena alternativa</t>
    <phoneticPr fontId="2"/>
  </si>
  <si>
    <t>Deželna stranka Štajerske</t>
    <phoneticPr fontId="2"/>
  </si>
  <si>
    <t>Stranka enakopravnih dežel</t>
    <phoneticPr fontId="2"/>
  </si>
  <si>
    <t>Domoljubna enotna upokojenska stranka, Liga za Slovenijo</t>
    <phoneticPr fontId="2"/>
  </si>
  <si>
    <t>Slovenska nacionalna desnica</t>
    <phoneticPr fontId="2"/>
  </si>
  <si>
    <t>Krščanski socialisti, DS Naprej, Svobodna stranka</t>
    <phoneticPr fontId="2"/>
  </si>
  <si>
    <t>Krščansko socialna unija</t>
    <phoneticPr fontId="2"/>
  </si>
  <si>
    <t>Zelena alternativa Slovenije</t>
    <phoneticPr fontId="2"/>
  </si>
  <si>
    <t>Republikanska zveza Slovenije</t>
    <phoneticPr fontId="2"/>
  </si>
  <si>
    <t>Nacionalna stranka dela</t>
    <phoneticPr fontId="2"/>
  </si>
  <si>
    <t>Liberalna stranka</t>
    <phoneticPr fontId="2"/>
  </si>
  <si>
    <t>Slovenski forum in deželni stranki : Zveza za Primorsko, Zveza za Gorenjsko</t>
    <phoneticPr fontId="2"/>
  </si>
  <si>
    <t>Slovenska obrtniško podjetniščka stranka - Stranka centra</t>
    <phoneticPr fontId="2"/>
  </si>
  <si>
    <t>▲</t>
    <phoneticPr fontId="2"/>
  </si>
  <si>
    <t>☆</t>
    <phoneticPr fontId="2"/>
  </si>
  <si>
    <t>▲</t>
    <phoneticPr fontId="2"/>
  </si>
  <si>
    <t>▲</t>
    <phoneticPr fontId="2"/>
  </si>
  <si>
    <t>Youth Party of Slovenia</t>
    <phoneticPr fontId="2"/>
  </si>
  <si>
    <t>Zares - Nova politika</t>
    <phoneticPr fontId="2"/>
  </si>
  <si>
    <t>Zares - New Politics</t>
    <phoneticPr fontId="2"/>
  </si>
  <si>
    <t>ザレス・新たな政治</t>
    <rPh sb="4" eb="5">
      <t>アラ</t>
    </rPh>
    <rPh sb="7" eb="9">
      <t>セイジ</t>
    </rPh>
    <phoneticPr fontId="2"/>
  </si>
  <si>
    <t>http://www.zeleni.si/</t>
  </si>
  <si>
    <t>http://www.sns.si/</t>
  </si>
  <si>
    <t>Lipa</t>
    <phoneticPr fontId="2"/>
  </si>
  <si>
    <t>Lipa</t>
    <phoneticPr fontId="2"/>
  </si>
  <si>
    <t>リパ</t>
    <phoneticPr fontId="2"/>
  </si>
  <si>
    <t>Lipa</t>
    <phoneticPr fontId="2"/>
  </si>
  <si>
    <t>Socialdemokratska prenova</t>
    <phoneticPr fontId="2"/>
  </si>
  <si>
    <t>投票用紙発行数</t>
    <rPh sb="0" eb="2">
      <t>トウヒョウ</t>
    </rPh>
    <rPh sb="2" eb="4">
      <t>ヨウシ</t>
    </rPh>
    <rPh sb="4" eb="7">
      <t>ハッコウスウ</t>
    </rPh>
    <phoneticPr fontId="2"/>
  </si>
  <si>
    <t>有効投票数</t>
    <rPh sb="0" eb="2">
      <t>ユウコウ</t>
    </rPh>
    <rPh sb="2" eb="5">
      <t>トウヒョウスウ</t>
    </rPh>
    <phoneticPr fontId="2"/>
  </si>
  <si>
    <t>投票率は投票用紙発行数を登録有権者数で割ることで算出、得票率は有効投票数で算出</t>
    <rPh sb="0" eb="3">
      <t>トウヒョウリツ</t>
    </rPh>
    <rPh sb="4" eb="6">
      <t>トウヒョウ</t>
    </rPh>
    <rPh sb="6" eb="8">
      <t>ヨウシ</t>
    </rPh>
    <rPh sb="8" eb="11">
      <t>ハッコウスウ</t>
    </rPh>
    <rPh sb="12" eb="18">
      <t>トウロクユウケンシャスウ</t>
    </rPh>
    <rPh sb="19" eb="20">
      <t>ワ</t>
    </rPh>
    <rPh sb="24" eb="26">
      <t>サンシュツ</t>
    </rPh>
    <rPh sb="27" eb="30">
      <t>トクヒョウリツ</t>
    </rPh>
    <rPh sb="31" eb="36">
      <t>ユウコウトウヒョウスウ</t>
    </rPh>
    <rPh sb="37" eb="39">
      <t>サンシュツ</t>
    </rPh>
    <phoneticPr fontId="2"/>
  </si>
  <si>
    <t>有効投票率＊</t>
    <rPh sb="4" eb="5">
      <t>リツ</t>
    </rPh>
    <phoneticPr fontId="2"/>
  </si>
  <si>
    <t>合計</t>
    <rPh sb="0" eb="2">
      <t>ゴウケイ</t>
    </rPh>
    <phoneticPr fontId="2"/>
  </si>
  <si>
    <t>得票率＊</t>
    <phoneticPr fontId="2"/>
  </si>
  <si>
    <t>有効投票数＊</t>
    <rPh sb="0" eb="2">
      <t>ユウコウ</t>
    </rPh>
    <rPh sb="2" eb="5">
      <t>トウヒョウスウ</t>
    </rPh>
    <phoneticPr fontId="2"/>
  </si>
  <si>
    <t>SNS</t>
    <phoneticPr fontId="2"/>
  </si>
  <si>
    <t>SMS</t>
    <phoneticPr fontId="2"/>
  </si>
  <si>
    <t>GŽ</t>
    <phoneticPr fontId="2"/>
  </si>
  <si>
    <t>得票率</t>
    <phoneticPr fontId="2"/>
  </si>
  <si>
    <t>得票率</t>
    <phoneticPr fontId="2"/>
  </si>
  <si>
    <t>得票率</t>
    <phoneticPr fontId="2"/>
  </si>
  <si>
    <t>得票率</t>
    <phoneticPr fontId="2"/>
  </si>
  <si>
    <t>得票率</t>
    <rPh sb="0" eb="3">
      <t>トクヒョウリツ</t>
    </rPh>
    <phoneticPr fontId="2"/>
  </si>
  <si>
    <r>
      <t>小選挙区比例代表併用制（ドループ式で計算したのちドント式で再配分。ブロック単位で計算・配分するため厳密な小選挙区制ではない</t>
    </r>
    <r>
      <rPr>
        <sz val="11"/>
        <rFont val="Times New Roman"/>
        <family val="1"/>
      </rPr>
      <t>)</t>
    </r>
    <r>
      <rPr>
        <sz val="11"/>
        <rFont val="ＭＳ Ｐゴシック"/>
        <family val="3"/>
        <charset val="128"/>
      </rPr>
      <t>。なお、少数民族枠は選好投票制（ボルダ式）。</t>
    </r>
    <rPh sb="0" eb="4">
      <t>ショウセンキョク</t>
    </rPh>
    <rPh sb="4" eb="6">
      <t>ヒレイ</t>
    </rPh>
    <rPh sb="6" eb="8">
      <t>ダイヒョウ</t>
    </rPh>
    <rPh sb="8" eb="10">
      <t>ヘイヨウ</t>
    </rPh>
    <rPh sb="10" eb="11">
      <t>セイ</t>
    </rPh>
    <rPh sb="16" eb="17">
      <t>シキ</t>
    </rPh>
    <rPh sb="18" eb="20">
      <t>ケイサン</t>
    </rPh>
    <rPh sb="29" eb="32">
      <t>サイハイブン</t>
    </rPh>
    <rPh sb="37" eb="39">
      <t>タンイ</t>
    </rPh>
    <rPh sb="40" eb="42">
      <t>ケイサン</t>
    </rPh>
    <rPh sb="43" eb="45">
      <t>ハイブン</t>
    </rPh>
    <rPh sb="49" eb="51">
      <t>ゲンミツ</t>
    </rPh>
    <rPh sb="52" eb="56">
      <t>ショウセンキョク</t>
    </rPh>
    <rPh sb="56" eb="57">
      <t>セイ</t>
    </rPh>
    <rPh sb="66" eb="68">
      <t>ショウスウ</t>
    </rPh>
    <rPh sb="68" eb="70">
      <t>ミンゾク</t>
    </rPh>
    <rPh sb="70" eb="71">
      <t>ワク</t>
    </rPh>
    <rPh sb="72" eb="74">
      <t>センコウ</t>
    </rPh>
    <rPh sb="74" eb="76">
      <t>トウヒョウ</t>
    </rPh>
    <rPh sb="76" eb="77">
      <t>セイ</t>
    </rPh>
    <rPh sb="81" eb="82">
      <t>シキ</t>
    </rPh>
    <phoneticPr fontId="2"/>
  </si>
  <si>
    <t>SD</t>
    <phoneticPr fontId="2"/>
  </si>
  <si>
    <t>NSi</t>
    <phoneticPr fontId="2"/>
  </si>
  <si>
    <t>Zares</t>
    <phoneticPr fontId="2"/>
  </si>
  <si>
    <t>SLS</t>
    <phoneticPr fontId="2"/>
  </si>
  <si>
    <t>Združena lista socialnih demokratov</t>
    <phoneticPr fontId="2"/>
  </si>
  <si>
    <t>Neodvisna lista za pravice bolnikov</t>
    <phoneticPr fontId="2"/>
  </si>
  <si>
    <t>Nova Slovenija - Krščanska ljudska stranka</t>
    <phoneticPr fontId="2"/>
  </si>
  <si>
    <t>Krščanski socialisti Slovenije</t>
    <phoneticPr fontId="2"/>
  </si>
  <si>
    <t>DeSUS</t>
    <phoneticPr fontId="2"/>
  </si>
  <si>
    <t>Združeni zeleni</t>
    <phoneticPr fontId="2"/>
  </si>
  <si>
    <t>Stranka slevenskega naroda</t>
    <phoneticPr fontId="2"/>
  </si>
  <si>
    <t>Demokratska stranka Slovenije, Demokrati Slovenije</t>
    <phoneticPr fontId="2"/>
  </si>
  <si>
    <t>いずれも18歳以上の有資格者（選挙人は利益団体の代表者で、別途詳細な規定がある）</t>
    <phoneticPr fontId="2"/>
  </si>
  <si>
    <t>候補投票で、定数の範囲で投票する（実質的に最大4名）</t>
    <phoneticPr fontId="2"/>
  </si>
  <si>
    <r>
      <t>地域代表</t>
    </r>
    <r>
      <rPr>
        <sz val="11"/>
        <rFont val="Times New Roman"/>
        <family val="1"/>
      </rPr>
      <t>22</t>
    </r>
    <r>
      <rPr>
        <sz val="11"/>
        <rFont val="ＭＳ Ｐゴシック"/>
        <family val="3"/>
        <charset val="128"/>
      </rPr>
      <t>選挙区（</t>
    </r>
    <r>
      <rPr>
        <sz val="11"/>
        <rFont val="Times New Roman"/>
        <family val="1"/>
      </rPr>
      <t>22</t>
    </r>
    <r>
      <rPr>
        <sz val="11"/>
        <rFont val="ＭＳ Ｐゴシック"/>
        <family val="3"/>
        <charset val="128"/>
      </rPr>
      <t>名）、職域代表は雇用者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選挙区（</t>
    </r>
    <r>
      <rPr>
        <sz val="11"/>
        <rFont val="Times New Roman"/>
        <family val="1"/>
      </rPr>
      <t>4</t>
    </r>
    <r>
      <rPr>
        <sz val="11"/>
        <rFont val="ＭＳ Ｐゴシック"/>
        <family val="3"/>
        <charset val="128"/>
      </rPr>
      <t>名）、被雇用者</t>
    </r>
    <r>
      <rPr>
        <sz val="11"/>
        <rFont val="Times New Roman"/>
        <family val="1"/>
      </rPr>
      <t>1</t>
    </r>
    <r>
      <rPr>
        <sz val="11"/>
        <rFont val="ＭＳ Ｐゴシック"/>
        <family val="3"/>
        <charset val="128"/>
      </rPr>
      <t>選挙区（</t>
    </r>
    <r>
      <rPr>
        <sz val="11"/>
        <rFont val="Times New Roman"/>
        <family val="1"/>
      </rPr>
      <t>4</t>
    </r>
    <r>
      <rPr>
        <sz val="11"/>
        <rFont val="ＭＳ Ｐゴシック"/>
        <family val="3"/>
        <charset val="128"/>
      </rPr>
      <t>名）、農業者・商工業者・自由業者</t>
    </r>
    <r>
      <rPr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>選挙区（農業者の</t>
    </r>
    <r>
      <rPr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人区および商工業者と自由業者の小選挙区＝</t>
    </r>
    <r>
      <rPr>
        <sz val="11"/>
        <rFont val="Times New Roman"/>
        <family val="1"/>
      </rPr>
      <t>4</t>
    </r>
    <r>
      <rPr>
        <sz val="11"/>
        <rFont val="ＭＳ Ｐゴシック"/>
        <family val="3"/>
        <charset val="128"/>
      </rPr>
      <t>名）、非営利活動</t>
    </r>
    <r>
      <rPr>
        <sz val="11"/>
        <rFont val="Times New Roman"/>
        <family val="1"/>
      </rPr>
      <t>6</t>
    </r>
    <r>
      <rPr>
        <sz val="11"/>
        <rFont val="ＭＳ Ｐゴシック"/>
        <family val="3"/>
        <charset val="128"/>
      </rPr>
      <t>選挙区（大学、教育、研究、文化・スポーツ、保健、社会福祉の小選挙区＝</t>
    </r>
    <r>
      <rPr>
        <sz val="11"/>
        <rFont val="Times New Roman"/>
        <family val="1"/>
      </rPr>
      <t>6</t>
    </r>
    <r>
      <rPr>
        <sz val="11"/>
        <rFont val="ＭＳ Ｐゴシック"/>
        <family val="3"/>
        <charset val="128"/>
      </rPr>
      <t>名）</t>
    </r>
    <phoneticPr fontId="2"/>
  </si>
  <si>
    <t>議席数</t>
    <phoneticPr fontId="2"/>
  </si>
  <si>
    <t>地方議会</t>
    <rPh sb="0" eb="2">
      <t>チホウ</t>
    </rPh>
    <rPh sb="2" eb="4">
      <t>ギカイ</t>
    </rPh>
    <phoneticPr fontId="2"/>
  </si>
  <si>
    <t>推薦者</t>
    <rPh sb="0" eb="3">
      <t>スイセンシャ</t>
    </rPh>
    <phoneticPr fontId="2"/>
  </si>
  <si>
    <t>その他の団体</t>
    <rPh sb="2" eb="3">
      <t>タ</t>
    </rPh>
    <rPh sb="4" eb="6">
      <t>ダンタイ</t>
    </rPh>
    <phoneticPr fontId="2"/>
  </si>
  <si>
    <t>Zveza svobodnih sindikatov Slovenije</t>
    <phoneticPr fontId="2"/>
  </si>
  <si>
    <t>Gospodarska zbornica Slovenije</t>
  </si>
  <si>
    <t>Zadružna zveza Slovenije, Kmetijsko gozdarska zbornica Slovenije</t>
    <phoneticPr fontId="2"/>
  </si>
  <si>
    <t>Kmetijsko gozdarska zbornica Slovenije</t>
    <phoneticPr fontId="2"/>
  </si>
  <si>
    <t>間接選挙（1992年のみ直接選挙）</t>
    <rPh sb="0" eb="2">
      <t>カンセツ</t>
    </rPh>
    <rPh sb="2" eb="4">
      <t>センキョ</t>
    </rPh>
    <rPh sb="9" eb="10">
      <t>ネン</t>
    </rPh>
    <rPh sb="12" eb="14">
      <t>チョクセツ</t>
    </rPh>
    <rPh sb="14" eb="16">
      <t>センキョ</t>
    </rPh>
    <phoneticPr fontId="2"/>
  </si>
  <si>
    <t>Gospodarska zbornica Slovenije</t>
    <phoneticPr fontId="2"/>
  </si>
  <si>
    <t>Delavska stranka, DeSUS, Socialdemokratska unija, SDP</t>
    <phoneticPr fontId="2"/>
  </si>
  <si>
    <t>SDP</t>
    <phoneticPr fontId="2"/>
  </si>
  <si>
    <t>推薦者</t>
    <rPh sb="0" eb="2">
      <t>スイセン</t>
    </rPh>
    <rPh sb="2" eb="3">
      <t>シャ</t>
    </rPh>
    <phoneticPr fontId="2"/>
  </si>
  <si>
    <t>SKD</t>
    <phoneticPr fontId="2"/>
  </si>
  <si>
    <t>Zeleni Slovenije</t>
    <phoneticPr fontId="2"/>
  </si>
  <si>
    <t>LDS, Delavska stranka, DeSUS, Socialdemokratska unija, SDP</t>
    <phoneticPr fontId="2"/>
  </si>
  <si>
    <t>Narodni demokrati, SLS, SKD, Slovenska gospodarska stranka</t>
    <phoneticPr fontId="2"/>
  </si>
  <si>
    <t>LDS, SDP, SSS</t>
    <phoneticPr fontId="2"/>
  </si>
  <si>
    <t>スロヴェニア上院選挙結果</t>
    <phoneticPr fontId="2"/>
  </si>
  <si>
    <t>＊政党制に依拠しない地域代表・職域代表によって構成される（間接選挙）</t>
    <rPh sb="1" eb="4">
      <t>セイトウセイ</t>
    </rPh>
    <rPh sb="5" eb="7">
      <t>イキョ</t>
    </rPh>
    <rPh sb="10" eb="12">
      <t>チイキ</t>
    </rPh>
    <rPh sb="12" eb="14">
      <t>ダイヒョウ</t>
    </rPh>
    <rPh sb="15" eb="17">
      <t>ショクイキ</t>
    </rPh>
    <rPh sb="17" eb="19">
      <t>ダイヒョウ</t>
    </rPh>
    <rPh sb="23" eb="25">
      <t>コウセイ</t>
    </rPh>
    <rPh sb="29" eb="31">
      <t>カンセツ</t>
    </rPh>
    <rPh sb="31" eb="33">
      <t>センキョ</t>
    </rPh>
    <phoneticPr fontId="2"/>
  </si>
  <si>
    <t>http://www.socialnidemokrati.si/</t>
    <phoneticPr fontId="2"/>
  </si>
  <si>
    <t>http://www.desus.si/</t>
    <phoneticPr fontId="2"/>
  </si>
  <si>
    <t>http://www.lds.si/</t>
    <phoneticPr fontId="2"/>
  </si>
  <si>
    <t>Liberalna demokracija Slovenije</t>
    <phoneticPr fontId="2"/>
  </si>
  <si>
    <t>http://www.slovenskalipa.si/</t>
    <phoneticPr fontId="2"/>
  </si>
  <si>
    <t>http://www.nsi.si/</t>
    <phoneticPr fontId="2"/>
  </si>
  <si>
    <t>http://www.eng.sds.si/</t>
    <phoneticPr fontId="2"/>
  </si>
  <si>
    <t>http://www.sls.si/</t>
    <phoneticPr fontId="2"/>
  </si>
  <si>
    <t>Istrian Democratic Assembly</t>
    <phoneticPr fontId="2"/>
  </si>
  <si>
    <t>http://www.sms.si/</t>
    <phoneticPr fontId="2"/>
  </si>
  <si>
    <t>Stranka mladih - Zeleni Evrope</t>
    <phoneticPr fontId="2"/>
  </si>
  <si>
    <t>青年党・ヨーロッパ緑の党</t>
    <rPh sb="0" eb="2">
      <t>セイネン</t>
    </rPh>
    <rPh sb="2" eb="3">
      <t>トウ</t>
    </rPh>
    <rPh sb="9" eb="10">
      <t>ミドリ</t>
    </rPh>
    <rPh sb="11" eb="12">
      <t>トウ</t>
    </rPh>
    <phoneticPr fontId="2"/>
  </si>
  <si>
    <t>SMS-Zeleni</t>
    <phoneticPr fontId="2"/>
  </si>
  <si>
    <t>Youth Party  - European Greens</t>
    <phoneticPr fontId="2"/>
  </si>
  <si>
    <t>http://www.zares.si/</t>
    <phoneticPr fontId="2"/>
  </si>
  <si>
    <t>Uradni list RS, št. 55/2009, 2720.</t>
    <phoneticPr fontId="2"/>
  </si>
  <si>
    <t>首相名</t>
    <rPh sb="0" eb="3">
      <t>シュショウメイ</t>
    </rPh>
    <phoneticPr fontId="2"/>
  </si>
  <si>
    <t>任期</t>
    <rPh sb="0" eb="2">
      <t>ニンキ</t>
    </rPh>
    <phoneticPr fontId="2"/>
  </si>
  <si>
    <t>備考</t>
    <rPh sb="0" eb="2">
      <t>ビコウ</t>
    </rPh>
    <phoneticPr fontId="2"/>
  </si>
  <si>
    <t>ドルノウシェク</t>
    <phoneticPr fontId="2"/>
  </si>
  <si>
    <t>1993.1.25~1997.2.27</t>
    <phoneticPr fontId="2"/>
  </si>
  <si>
    <t>首相は任期途中で新党NSiを結成</t>
    <rPh sb="0" eb="2">
      <t>シュショウ</t>
    </rPh>
    <rPh sb="3" eb="5">
      <t>ニンキ</t>
    </rPh>
    <rPh sb="5" eb="7">
      <t>トチュウ</t>
    </rPh>
    <rPh sb="8" eb="10">
      <t>シントウ</t>
    </rPh>
    <rPh sb="14" eb="16">
      <t>ケッセイ</t>
    </rPh>
    <phoneticPr fontId="2"/>
  </si>
  <si>
    <t>DRNOVŠEK, Janez</t>
    <phoneticPr fontId="2"/>
  </si>
  <si>
    <t>2000.11.30~2002.12.19</t>
    <phoneticPr fontId="2"/>
  </si>
  <si>
    <t>ロップ</t>
    <phoneticPr fontId="2"/>
  </si>
  <si>
    <t>2002.12.19~2004.12.3</t>
    <phoneticPr fontId="2"/>
  </si>
  <si>
    <t>ヤンシャ</t>
    <phoneticPr fontId="2"/>
  </si>
  <si>
    <t>パホル</t>
    <phoneticPr fontId="2"/>
  </si>
  <si>
    <t>PETERLE, Alojz</t>
    <phoneticPr fontId="2"/>
  </si>
  <si>
    <t>ペテルレ</t>
    <phoneticPr fontId="2"/>
  </si>
  <si>
    <t>1990.5.16~1992.5.14</t>
    <phoneticPr fontId="2"/>
  </si>
  <si>
    <t>DRNOVŠEK, Janez</t>
    <phoneticPr fontId="2"/>
  </si>
  <si>
    <t>1992.5.14~1993.1.25</t>
    <phoneticPr fontId="2"/>
  </si>
  <si>
    <t>DRNOVŠEK, Janez</t>
    <phoneticPr fontId="2"/>
  </si>
  <si>
    <t>DRNOVŠEK, Janez</t>
    <phoneticPr fontId="2"/>
  </si>
  <si>
    <t>1997.2.27~2000.6.7</t>
    <phoneticPr fontId="2"/>
  </si>
  <si>
    <t>BAJUK, Andrej</t>
    <phoneticPr fontId="2"/>
  </si>
  <si>
    <t>バユク</t>
    <phoneticPr fontId="2"/>
  </si>
  <si>
    <t>2000.6.7~2000.11.30</t>
    <phoneticPr fontId="2"/>
  </si>
  <si>
    <t>ROP, Anton</t>
    <phoneticPr fontId="2"/>
  </si>
  <si>
    <t>JANŠA, Janez</t>
    <phoneticPr fontId="2"/>
  </si>
  <si>
    <t>2004.12.3~2008.11.21</t>
    <phoneticPr fontId="2"/>
  </si>
  <si>
    <t>PAHOR, Borut</t>
    <phoneticPr fontId="2"/>
  </si>
  <si>
    <t>2008.11.21~2012.2.10</t>
    <phoneticPr fontId="2"/>
  </si>
  <si>
    <t>Uradni list RS, št. 97/2012, 3737.</t>
    <phoneticPr fontId="2"/>
  </si>
  <si>
    <t>Borut Pahor</t>
    <phoneticPr fontId="2"/>
  </si>
  <si>
    <t>Milan Zver</t>
    <phoneticPr fontId="2"/>
  </si>
  <si>
    <t>得票率</t>
    <phoneticPr fontId="2"/>
  </si>
  <si>
    <t>SD</t>
    <phoneticPr fontId="2"/>
  </si>
  <si>
    <t>地方自治体・議会</t>
    <rPh sb="0" eb="2">
      <t>チホウ</t>
    </rPh>
    <rPh sb="2" eb="5">
      <t>ジチタイ</t>
    </rPh>
    <rPh sb="6" eb="8">
      <t>ギカイ</t>
    </rPh>
    <phoneticPr fontId="2"/>
  </si>
  <si>
    <t>Uradni list RS, št. 103/2011, 4427.</t>
    <phoneticPr fontId="2"/>
  </si>
  <si>
    <t>LZJ-PS</t>
    <phoneticPr fontId="2"/>
  </si>
  <si>
    <t>DL Gregorja Viranta</t>
    <phoneticPr fontId="2"/>
  </si>
  <si>
    <t>DeSUS</t>
    <phoneticPr fontId="2"/>
  </si>
  <si>
    <t>Stranka za trajnostni razvoj Slovenije</t>
    <phoneticPr fontId="2"/>
  </si>
  <si>
    <t>SMS Zeleni</t>
    <phoneticPr fontId="2"/>
  </si>
  <si>
    <t>Zares</t>
    <phoneticPr fontId="2"/>
  </si>
  <si>
    <t>Demokratična stranka dela</t>
    <phoneticPr fontId="2"/>
  </si>
  <si>
    <t>Zelena koalicija : Zelena stranka in Zeleni progres</t>
    <phoneticPr fontId="2"/>
  </si>
  <si>
    <t>Zeleni Slovenije</t>
    <phoneticPr fontId="2"/>
  </si>
  <si>
    <t>Gibanje za Slovenijo</t>
    <phoneticPr fontId="2"/>
  </si>
  <si>
    <t>Stranka enakih možnosti Slovenije</t>
    <phoneticPr fontId="2"/>
  </si>
  <si>
    <t>Stranka humana Slovenija</t>
    <phoneticPr fontId="2"/>
  </si>
  <si>
    <t>PS</t>
    <phoneticPr fontId="2"/>
  </si>
  <si>
    <t>DL</t>
    <phoneticPr fontId="2"/>
  </si>
  <si>
    <t>市民リスト</t>
    <rPh sb="0" eb="2">
      <t>シミン</t>
    </rPh>
    <phoneticPr fontId="2"/>
  </si>
  <si>
    <t>Civic List</t>
    <phoneticPr fontId="2"/>
  </si>
  <si>
    <t>Državljanska lista</t>
    <phoneticPr fontId="2"/>
  </si>
  <si>
    <t>http://www.d-l.si/</t>
  </si>
  <si>
    <t>ALDE</t>
    <phoneticPr fontId="2"/>
  </si>
  <si>
    <t>http://pozitivnaslovenija.si/</t>
  </si>
  <si>
    <t>Uradni list RS, št. 90/2012, 3544.</t>
    <phoneticPr fontId="2"/>
  </si>
  <si>
    <r>
      <t>スロヴェニアの歴代内閣と政権構成政党</t>
    </r>
    <r>
      <rPr>
        <sz val="12"/>
        <rFont val="Times New Roman"/>
        <family val="1"/>
      </rPr>
      <t/>
    </r>
    <rPh sb="7" eb="11">
      <t>レキダイナイカク</t>
    </rPh>
    <rPh sb="12" eb="16">
      <t>セイケンコウセイ</t>
    </rPh>
    <rPh sb="16" eb="18">
      <t>サンカセイトウ</t>
    </rPh>
    <phoneticPr fontId="2"/>
  </si>
  <si>
    <t>(1990年の最初の自由選挙以降)</t>
    <phoneticPr fontId="2"/>
  </si>
  <si>
    <t>首相名
(日本語)</t>
    <rPh sb="0" eb="2">
      <t>シュショウ</t>
    </rPh>
    <rPh sb="2" eb="3">
      <t>メイ</t>
    </rPh>
    <rPh sb="5" eb="8">
      <t>ニホンゴ</t>
    </rPh>
    <phoneticPr fontId="2"/>
  </si>
  <si>
    <t>(*1)下線は首相出身政党。下線がない場合は事務管理内閣などの理由で,首相が党籍を有していない内閣</t>
    <phoneticPr fontId="2"/>
  </si>
  <si>
    <t>ヤンシャ</t>
    <phoneticPr fontId="2"/>
  </si>
  <si>
    <t>1996年選挙（11月10日）</t>
    <phoneticPr fontId="2"/>
  </si>
  <si>
    <t>2000年選挙（10月15日）</t>
    <phoneticPr fontId="2"/>
  </si>
  <si>
    <t>2004年選挙（10月3日）</t>
    <phoneticPr fontId="2"/>
  </si>
  <si>
    <t>2008年選挙（9月21日）</t>
    <phoneticPr fontId="2"/>
  </si>
  <si>
    <t>2011年選挙（12月4日）</t>
    <phoneticPr fontId="2"/>
  </si>
  <si>
    <t>1992年選挙（12月6日）</t>
    <phoneticPr fontId="2"/>
  </si>
  <si>
    <t>1992年選挙（12月6-10日）</t>
    <rPh sb="15" eb="16">
      <t>ニチ</t>
    </rPh>
    <phoneticPr fontId="2"/>
  </si>
  <si>
    <t>2007年選挙（11月21-22日、補欠選挙含む）</t>
    <rPh sb="18" eb="20">
      <t>ホケツ</t>
    </rPh>
    <rPh sb="20" eb="22">
      <t>センキョ</t>
    </rPh>
    <rPh sb="22" eb="23">
      <t>フク</t>
    </rPh>
    <phoneticPr fontId="2"/>
  </si>
  <si>
    <t>1997年選挙（11月26-27日）</t>
    <phoneticPr fontId="2"/>
  </si>
  <si>
    <t>2002年選挙（11月27-28日）</t>
    <phoneticPr fontId="2"/>
  </si>
  <si>
    <t>2012年選挙（11月21-22日）</t>
    <phoneticPr fontId="2"/>
  </si>
  <si>
    <t>有効投票率</t>
    <rPh sb="0" eb="2">
      <t>ユウコウ</t>
    </rPh>
    <rPh sb="2" eb="4">
      <t>トウヒョウ</t>
    </rPh>
    <rPh sb="4" eb="5">
      <t>リツ</t>
    </rPh>
    <phoneticPr fontId="2"/>
  </si>
  <si>
    <t>得票率</t>
    <phoneticPr fontId="2"/>
  </si>
  <si>
    <t>有効投票率</t>
    <rPh sb="4" eb="5">
      <t>リツ</t>
    </rPh>
    <phoneticPr fontId="2"/>
  </si>
  <si>
    <t>1992年大統領選挙結果</t>
    <phoneticPr fontId="2"/>
  </si>
  <si>
    <t>第1回投票(1992年12月6日＝確定）　</t>
    <rPh sb="17" eb="19">
      <t>カクテイ</t>
    </rPh>
    <phoneticPr fontId="2"/>
  </si>
  <si>
    <t>1997年大統領選挙結果</t>
    <phoneticPr fontId="2"/>
  </si>
  <si>
    <t>第1回投票(1997年11月23日＝確定）　</t>
    <rPh sb="18" eb="20">
      <t>カクテイ</t>
    </rPh>
    <phoneticPr fontId="2"/>
  </si>
  <si>
    <t>2002年大統領選挙結果</t>
    <phoneticPr fontId="2"/>
  </si>
  <si>
    <t>第1回投票(2002年11月10日）　</t>
    <phoneticPr fontId="2"/>
  </si>
  <si>
    <t>第2回投票（2002年12月1日）</t>
    <phoneticPr fontId="2"/>
  </si>
  <si>
    <t>2007年大統領選挙結果</t>
    <phoneticPr fontId="2"/>
  </si>
  <si>
    <t>第1回投票(2007年10月21日）　</t>
    <phoneticPr fontId="2"/>
  </si>
  <si>
    <t>第2回投票（2007年11月11日）</t>
    <phoneticPr fontId="2"/>
  </si>
  <si>
    <t>2012年大統領選挙結果</t>
    <phoneticPr fontId="2"/>
  </si>
  <si>
    <t>第1回投票(2012年11月11日）　</t>
    <phoneticPr fontId="2"/>
  </si>
  <si>
    <t>第2回投票（2012年12月2日）</t>
    <phoneticPr fontId="2"/>
  </si>
  <si>
    <t>政党名称
（日本語）</t>
    <phoneticPr fontId="2"/>
  </si>
  <si>
    <t>政党名称
（英語）</t>
    <phoneticPr fontId="2"/>
  </si>
  <si>
    <t>HP</t>
    <phoneticPr fontId="2"/>
  </si>
  <si>
    <t>種別</t>
    <phoneticPr fontId="2"/>
  </si>
  <si>
    <t>政</t>
    <rPh sb="0" eb="1">
      <t>セイ</t>
    </rPh>
    <phoneticPr fontId="2"/>
  </si>
  <si>
    <t>政</t>
    <phoneticPr fontId="2"/>
  </si>
  <si>
    <t>連</t>
    <rPh sb="0" eb="1">
      <t>レン</t>
    </rPh>
    <phoneticPr fontId="2"/>
  </si>
  <si>
    <t>Pozitivna Slovenija</t>
    <phoneticPr fontId="2"/>
  </si>
  <si>
    <t>ポジティヴ・スロヴェニア</t>
    <phoneticPr fontId="2"/>
  </si>
  <si>
    <t>Positive Slovenia</t>
    <phoneticPr fontId="2"/>
  </si>
  <si>
    <t>2012.2.10~2013.3.20</t>
    <phoneticPr fontId="2"/>
  </si>
  <si>
    <t>BRATUŠEK, Alenka</t>
    <phoneticPr fontId="2"/>
  </si>
  <si>
    <t>ブラトゥシェク</t>
    <phoneticPr fontId="2"/>
  </si>
  <si>
    <t>NSi, SLS</t>
    <phoneticPr fontId="2"/>
  </si>
  <si>
    <t>Združena levica</t>
    <phoneticPr fontId="2"/>
  </si>
  <si>
    <t>Konkretno</t>
    <phoneticPr fontId="2"/>
  </si>
  <si>
    <t>Sanjska služba</t>
    <phoneticPr fontId="2"/>
  </si>
  <si>
    <t>Piratska stranka</t>
    <phoneticPr fontId="2"/>
  </si>
  <si>
    <t>Solidarnost</t>
    <phoneticPr fontId="2"/>
  </si>
  <si>
    <t>DL</t>
    <phoneticPr fontId="2"/>
  </si>
  <si>
    <t>Zares</t>
    <phoneticPr fontId="2"/>
  </si>
  <si>
    <t>Zeleni</t>
    <phoneticPr fontId="2"/>
  </si>
  <si>
    <t>Slovenski narod</t>
    <phoneticPr fontId="2"/>
  </si>
  <si>
    <t>SD, Stranka evropejskih socialistov</t>
    <phoneticPr fontId="2"/>
  </si>
  <si>
    <t>Verjamem! Lista dr. Igorja Šoltesa</t>
    <phoneticPr fontId="2"/>
  </si>
  <si>
    <r>
      <t>2004</t>
    </r>
    <r>
      <rPr>
        <sz val="11"/>
        <rFont val="ＭＳ Ｐゴシック"/>
        <family val="3"/>
        <charset val="128"/>
      </rPr>
      <t>年および</t>
    </r>
    <r>
      <rPr>
        <sz val="11"/>
        <rFont val="Times New Roman"/>
        <family val="1"/>
      </rPr>
      <t>2009</t>
    </r>
    <r>
      <rPr>
        <sz val="11"/>
        <rFont val="ＭＳ Ｐゴシック"/>
        <family val="3"/>
        <charset val="128"/>
      </rPr>
      <t>年の選挙制度</t>
    </r>
    <phoneticPr fontId="2"/>
  </si>
  <si>
    <r>
      <t>2014</t>
    </r>
    <r>
      <rPr>
        <sz val="11"/>
        <rFont val="ＭＳ Ｐゴシック"/>
        <family val="3"/>
        <charset val="128"/>
      </rPr>
      <t>年以降の選挙制度（現行）</t>
    </r>
    <rPh sb="5" eb="7">
      <t>イコウ</t>
    </rPh>
    <rPh sb="13" eb="15">
      <t>ゲンコウ</t>
    </rPh>
    <phoneticPr fontId="2"/>
  </si>
  <si>
    <r>
      <t>8</t>
    </r>
    <r>
      <rPr>
        <sz val="11"/>
        <rFont val="ＭＳ Ｐゴシック"/>
        <family val="3"/>
        <charset val="128"/>
      </rPr>
      <t>議席</t>
    </r>
    <phoneticPr fontId="2"/>
  </si>
  <si>
    <t>Uradni list RS, št. 43/2014, 1747.</t>
    <phoneticPr fontId="2"/>
  </si>
  <si>
    <t>Uradni list RS, št. 109/09, 4925
Uradni list RS, št. 9/14, 219</t>
    <phoneticPr fontId="2"/>
  </si>
  <si>
    <t>http://www.uradni-list.si/1/content?id=95494#!/Zakon-o-spremembah-in-dopolnitvah-Zakona-o-volitvah-poslancev-iz-Republike-Slovenije-v-Evropski-parlament-(ZVPEP-B)
http://www.uradni-list.si/1/content?id=116202#!/Zakon-o-spremembah-in-dopolnitvah-Zakona-o-volitvah-poslancev-iz-Republike-Slovenije-v-Evropski-parlament-(ZVPEP-C)</t>
    <phoneticPr fontId="2"/>
  </si>
  <si>
    <t>Uradni list RS, št. 96/02, 4803
Uradni list RS, št. 22/04, 920
Uradni list RS, št. 40/04, 1660</t>
    <phoneticPr fontId="2"/>
  </si>
  <si>
    <t>http://www.uradni-list.si/1/content?id=48369#!/Zakon-o-volitvah-poslancev-iz-Republike-Slovenije-v-Evropski-parlament-(uradno-precisceno-besedilo)-(ZVPEP-UPB1)</t>
    <phoneticPr fontId="2"/>
  </si>
  <si>
    <t>2014年選挙（7月13日）</t>
    <phoneticPr fontId="2"/>
  </si>
  <si>
    <t>SMC Stranka Mira Cerarja</t>
    <phoneticPr fontId="2"/>
  </si>
  <si>
    <t>Zavezništvo Alenke Bratušek</t>
    <phoneticPr fontId="2"/>
  </si>
  <si>
    <t>Piratska stranka Slovenije</t>
    <phoneticPr fontId="2"/>
  </si>
  <si>
    <t>Stranka Verjamem</t>
    <phoneticPr fontId="2"/>
  </si>
  <si>
    <t xml:space="preserve">Enakopravni deželani - Naprej Slovenija </t>
    <phoneticPr fontId="2"/>
  </si>
  <si>
    <t>Liberalno gospodarska stranka</t>
    <phoneticPr fontId="2"/>
  </si>
  <si>
    <t>Koalicija Združena levica (DSD, IDS in Stranka TRS)</t>
    <phoneticPr fontId="2"/>
  </si>
  <si>
    <t>SMC</t>
    <phoneticPr fontId="2"/>
  </si>
  <si>
    <t>SMC Stranka Mira Cerarja</t>
    <phoneticPr fontId="2"/>
  </si>
  <si>
    <t>ミロ・ツェラル党</t>
    <rPh sb="7" eb="8">
      <t>トウ</t>
    </rPh>
    <phoneticPr fontId="2"/>
  </si>
  <si>
    <t>Party of Miro Cerar</t>
    <phoneticPr fontId="2"/>
  </si>
  <si>
    <t>http://www.mirocerar.si/</t>
    <phoneticPr fontId="2"/>
  </si>
  <si>
    <t>ZL</t>
    <phoneticPr fontId="2"/>
  </si>
  <si>
    <t>左派連合</t>
    <rPh sb="0" eb="2">
      <t>サハ</t>
    </rPh>
    <rPh sb="2" eb="4">
      <t>レンゴウ</t>
    </rPh>
    <phoneticPr fontId="2"/>
  </si>
  <si>
    <t>United Left</t>
    <phoneticPr fontId="2"/>
  </si>
  <si>
    <t>http://www.zdruzena-levica.si/</t>
  </si>
  <si>
    <t>ZaAB</t>
    <phoneticPr fontId="2"/>
  </si>
  <si>
    <t>アレンカ・ブラトゥシェク同盟</t>
    <rPh sb="12" eb="14">
      <t>ドウメイ</t>
    </rPh>
    <phoneticPr fontId="2"/>
  </si>
  <si>
    <t>http://www.alenkabratusek.si/</t>
  </si>
  <si>
    <t>Zavezništvo Alenke Bratušek</t>
    <phoneticPr fontId="2"/>
  </si>
  <si>
    <t>Alliance of Alenka 
Bratušek</t>
    <phoneticPr fontId="2"/>
  </si>
  <si>
    <t>2013.3.20~2014.9.18</t>
    <phoneticPr fontId="2"/>
  </si>
  <si>
    <t>CERAR, Miro</t>
    <phoneticPr fontId="2"/>
  </si>
  <si>
    <t>ツェラル</t>
    <phoneticPr fontId="2"/>
  </si>
  <si>
    <t>2018年選挙（6月3日）</t>
    <phoneticPr fontId="2"/>
  </si>
  <si>
    <t>Lista Marjana Šarca</t>
    <phoneticPr fontId="2"/>
  </si>
  <si>
    <t>SMC Stranka modernega centra</t>
    <phoneticPr fontId="2"/>
  </si>
  <si>
    <t>SMC</t>
    <phoneticPr fontId="2"/>
  </si>
  <si>
    <t>SMC Stranka modernega centra</t>
    <phoneticPr fontId="2"/>
  </si>
  <si>
    <t>現代中央党</t>
    <rPh sb="0" eb="2">
      <t>ゲンダイ</t>
    </rPh>
    <rPh sb="2" eb="4">
      <t>チュウオウ</t>
    </rPh>
    <rPh sb="4" eb="5">
      <t>トウ</t>
    </rPh>
    <phoneticPr fontId="2"/>
  </si>
  <si>
    <t>Modern Centre Party</t>
    <phoneticPr fontId="2"/>
  </si>
  <si>
    <t>https://www.strankasmc.si/</t>
    <phoneticPr fontId="2"/>
  </si>
  <si>
    <t>Levica</t>
    <phoneticPr fontId="2"/>
  </si>
  <si>
    <t>Levica</t>
    <phoneticPr fontId="2"/>
  </si>
  <si>
    <t>The Left</t>
    <phoneticPr fontId="2"/>
  </si>
  <si>
    <t>http://www.levica.si/</t>
    <phoneticPr fontId="2"/>
  </si>
  <si>
    <t>左派</t>
    <rPh sb="0" eb="2">
      <t>サハ</t>
    </rPh>
    <phoneticPr fontId="2"/>
  </si>
  <si>
    <t>Stranka Alenke Bratušek</t>
    <phoneticPr fontId="2"/>
  </si>
  <si>
    <t>DeSUS</t>
    <phoneticPr fontId="2"/>
  </si>
  <si>
    <t>SLS</t>
    <phoneticPr fontId="2"/>
  </si>
  <si>
    <t>SAB</t>
    <phoneticPr fontId="2"/>
  </si>
  <si>
    <t>Stranka Alenke Bratušek</t>
    <phoneticPr fontId="2"/>
  </si>
  <si>
    <t>アレンカ・ブラトゥシェク党</t>
    <rPh sb="12" eb="13">
      <t>トウ</t>
    </rPh>
    <phoneticPr fontId="2"/>
  </si>
  <si>
    <t>Party of Alenka Bratušek</t>
    <phoneticPr fontId="2"/>
  </si>
  <si>
    <t>https://www.sab.si/</t>
    <phoneticPr fontId="2"/>
  </si>
  <si>
    <t>Andrej Čuš in Zeleni Slovenije</t>
    <phoneticPr fontId="2"/>
  </si>
  <si>
    <t>Lista novinarja Bojana Požarja</t>
    <phoneticPr fontId="2"/>
  </si>
  <si>
    <t>Za zdravo družbo</t>
    <phoneticPr fontId="2"/>
  </si>
  <si>
    <t>Gibanje Zedinjena Slovenija</t>
    <phoneticPr fontId="2"/>
  </si>
  <si>
    <t>Združena levica in Sloga</t>
    <phoneticPr fontId="2"/>
  </si>
  <si>
    <t>GibanjeSkupajNaprej</t>
    <phoneticPr fontId="2"/>
  </si>
  <si>
    <t>ReSET Rešimo Slovenijo elite in tajkunov</t>
    <phoneticPr fontId="2"/>
  </si>
  <si>
    <t>GAS Gospodarsko aktivna stranka</t>
    <phoneticPr fontId="2"/>
  </si>
  <si>
    <t>Solidarnost, za pravično družbo</t>
    <phoneticPr fontId="2"/>
  </si>
  <si>
    <t>Združena desnica</t>
    <phoneticPr fontId="2"/>
  </si>
  <si>
    <t>Socialistična partija Slovenije</t>
    <phoneticPr fontId="2"/>
  </si>
  <si>
    <t>SSN Stranka slovenskega naroda</t>
    <phoneticPr fontId="2"/>
  </si>
  <si>
    <t>Naprej Slovenija</t>
    <phoneticPr fontId="2"/>
  </si>
  <si>
    <t>2014.9.18~2018.9.13</t>
    <phoneticPr fontId="2"/>
  </si>
  <si>
    <t>シャレツ</t>
    <phoneticPr fontId="2"/>
  </si>
  <si>
    <t>ŠAREC, Marjan</t>
    <phoneticPr fontId="2"/>
  </si>
  <si>
    <t>2018.9.13~2020.3.3</t>
    <phoneticPr fontId="2"/>
  </si>
  <si>
    <t>LMŠ</t>
    <phoneticPr fontId="2"/>
  </si>
  <si>
    <t>Lista Marjana Šarca</t>
    <phoneticPr fontId="2"/>
  </si>
  <si>
    <t>マリヤン・シャレツ・リスト</t>
    <phoneticPr fontId="2"/>
  </si>
  <si>
    <t>List of Marjan Šarec</t>
    <phoneticPr fontId="2"/>
  </si>
  <si>
    <t>https://www.strankalms.si/</t>
    <phoneticPr fontId="2"/>
  </si>
  <si>
    <t>2020.3.13~</t>
    <phoneticPr fontId="2"/>
  </si>
  <si>
    <t>2017年選挙（11月22-23日、補欠選挙含む）</t>
    <rPh sb="18" eb="20">
      <t>ホケツ</t>
    </rPh>
    <rPh sb="20" eb="22">
      <t>センキョ</t>
    </rPh>
    <rPh sb="22" eb="23">
      <t>フク</t>
    </rPh>
    <phoneticPr fontId="2"/>
  </si>
  <si>
    <t>Kmetijsko gozdarska zbornica Slovenije</t>
    <phoneticPr fontId="2"/>
  </si>
  <si>
    <t>Državna volilna komisija, https://www.dvk-rs.si/index.php/si/arhiv-drzavni-svet/volitve-ds-2017</t>
    <phoneticPr fontId="2"/>
  </si>
  <si>
    <t>Državna volilna komisija, https://www.dvk-rs.si/index.php/si/arhiv-drzavni-zbor-rs/volitve-v-drzavni-zbor-rs-2018</t>
    <phoneticPr fontId="2"/>
  </si>
  <si>
    <t>Državna volilna komisija, https://www.dvk-rs.si/index.php/si/volitve/predsednika-rs</t>
    <phoneticPr fontId="2"/>
  </si>
  <si>
    <t>Državna volilna komisija, https://www.dvk-rs.si/index.php/si/arhiv-drzavni-zbor-rs/leto-2014-predcasne-volitve</t>
    <phoneticPr fontId="2"/>
  </si>
  <si>
    <t>Državna volilna komisija, https://www.dvk-rs.si/index.php/si/arhiv-evropski-parlament/volitve-v-evropski-parlament-2019</t>
    <phoneticPr fontId="2"/>
  </si>
  <si>
    <t>2017年大統領選挙結果</t>
    <phoneticPr fontId="2"/>
  </si>
  <si>
    <t>第1回投票(2017年10月22日）　</t>
    <phoneticPr fontId="2"/>
  </si>
  <si>
    <t>Marjan Šarec</t>
    <phoneticPr fontId="2"/>
  </si>
  <si>
    <t xml:space="preserve">Lista Marjana Šarca </t>
    <phoneticPr fontId="2"/>
  </si>
  <si>
    <t>Romana Tomc</t>
    <phoneticPr fontId="2"/>
  </si>
  <si>
    <t>SDS</t>
    <phoneticPr fontId="2"/>
  </si>
  <si>
    <t>Boris Popovič</t>
    <phoneticPr fontId="2"/>
  </si>
  <si>
    <t xml:space="preserve">Slovenija za vedno </t>
    <phoneticPr fontId="2"/>
  </si>
  <si>
    <t>Ljudmila Novak</t>
    <phoneticPr fontId="2"/>
  </si>
  <si>
    <t>NSi</t>
    <phoneticPr fontId="2"/>
  </si>
  <si>
    <t>SDS, NSi</t>
    <phoneticPr fontId="2"/>
  </si>
  <si>
    <t>Andrej Šiško</t>
    <phoneticPr fontId="2"/>
  </si>
  <si>
    <t>Maja Makovec Brenčič</t>
    <phoneticPr fontId="2"/>
  </si>
  <si>
    <t>SMC</t>
    <phoneticPr fontId="2"/>
  </si>
  <si>
    <t>Suzana Lara Krause</t>
    <phoneticPr fontId="2"/>
  </si>
  <si>
    <t>SLS</t>
    <phoneticPr fontId="2"/>
  </si>
  <si>
    <t>Glas za otroke in družine</t>
    <phoneticPr fontId="2"/>
  </si>
  <si>
    <t>Angela (Angelca) Likovič</t>
    <phoneticPr fontId="2"/>
  </si>
  <si>
    <t>第2回投票（2012年11月12日）</t>
    <phoneticPr fontId="2"/>
  </si>
  <si>
    <t>SDS, SLS</t>
    <phoneticPr fontId="2"/>
  </si>
  <si>
    <t>SD</t>
    <phoneticPr fontId="2"/>
  </si>
  <si>
    <t>LMŠ</t>
    <phoneticPr fontId="2"/>
  </si>
  <si>
    <t>DeSUS</t>
    <phoneticPr fontId="2"/>
  </si>
  <si>
    <t>SAB</t>
    <phoneticPr fontId="2"/>
  </si>
  <si>
    <t>ZS</t>
    <phoneticPr fontId="2"/>
  </si>
  <si>
    <t>Domovinska liga</t>
    <phoneticPr fontId="2"/>
  </si>
  <si>
    <t>Povežimo se</t>
    <phoneticPr fontId="2"/>
  </si>
  <si>
    <t>Gibanje zedinjena Slovenija</t>
    <phoneticPr fontId="2"/>
  </si>
  <si>
    <t>Gibanje zedinjena Slovenija</t>
    <phoneticPr fontId="2"/>
  </si>
  <si>
    <t>DD Dobra država</t>
    <phoneticPr fontId="2"/>
  </si>
  <si>
    <t>DD Dobra država</t>
    <phoneticPr fontId="2"/>
  </si>
  <si>
    <r>
      <rPr>
        <sz val="11"/>
        <color theme="1"/>
        <rFont val="ＭＳ Ｐゴシック"/>
        <family val="3"/>
        <charset val="128"/>
      </rPr>
      <t>登録有権者</t>
    </r>
  </si>
  <si>
    <r>
      <rPr>
        <sz val="11"/>
        <color theme="1"/>
        <rFont val="ＭＳ Ｐゴシック"/>
        <family val="3"/>
        <charset val="128"/>
      </rPr>
      <t>投票用紙発行数</t>
    </r>
    <rPh sb="0" eb="2">
      <t>トウヒョウ</t>
    </rPh>
    <rPh sb="2" eb="4">
      <t>ヨウシ</t>
    </rPh>
    <rPh sb="4" eb="7">
      <t>ハッコウスウ</t>
    </rPh>
    <phoneticPr fontId="2"/>
  </si>
  <si>
    <r>
      <rPr>
        <sz val="11"/>
        <color theme="1"/>
        <rFont val="ＭＳ Ｐゴシック"/>
        <family val="3"/>
        <charset val="128"/>
      </rPr>
      <t>投票数</t>
    </r>
  </si>
  <si>
    <r>
      <rPr>
        <sz val="11"/>
        <color theme="1"/>
        <rFont val="ＭＳ Ｐゴシック"/>
        <family val="3"/>
        <charset val="128"/>
      </rPr>
      <t>投票率</t>
    </r>
  </si>
  <si>
    <r>
      <rPr>
        <sz val="11"/>
        <color theme="1"/>
        <rFont val="ＭＳ Ｐゴシック"/>
        <family val="3"/>
        <charset val="128"/>
      </rPr>
      <t>有効投票数</t>
    </r>
    <rPh sb="0" eb="2">
      <t>ユウコウ</t>
    </rPh>
    <rPh sb="2" eb="5">
      <t>トウヒョウスウ</t>
    </rPh>
    <phoneticPr fontId="2"/>
  </si>
  <si>
    <r>
      <rPr>
        <sz val="11"/>
        <color theme="1"/>
        <rFont val="ＭＳ Ｐゴシック"/>
        <family val="3"/>
        <charset val="128"/>
      </rPr>
      <t>有効投票率＊</t>
    </r>
    <rPh sb="4" eb="5">
      <t>リツ</t>
    </rPh>
    <phoneticPr fontId="2"/>
  </si>
  <si>
    <r>
      <rPr>
        <sz val="11"/>
        <color theme="1"/>
        <rFont val="ＭＳ Ｐゴシック"/>
        <family val="3"/>
        <charset val="128"/>
      </rPr>
      <t>政党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ゴシック"/>
        <family val="3"/>
        <charset val="128"/>
      </rPr>
      <t>政党連合</t>
    </r>
    <r>
      <rPr>
        <sz val="11"/>
        <color theme="1"/>
        <rFont val="Times New Roman"/>
        <family val="1"/>
      </rPr>
      <t>)</t>
    </r>
    <rPh sb="3" eb="7">
      <t>セイトウレンゴウ</t>
    </rPh>
    <phoneticPr fontId="2"/>
  </si>
  <si>
    <r>
      <rPr>
        <sz val="11"/>
        <color theme="1"/>
        <rFont val="ＭＳ Ｐゴシック"/>
        <family val="3"/>
        <charset val="128"/>
      </rPr>
      <t>得票数</t>
    </r>
  </si>
  <si>
    <r>
      <rPr>
        <sz val="11"/>
        <color theme="1"/>
        <rFont val="ＭＳ Ｐゴシック"/>
        <family val="3"/>
        <charset val="128"/>
      </rPr>
      <t>得票率＊</t>
    </r>
    <phoneticPr fontId="2"/>
  </si>
  <si>
    <r>
      <rPr>
        <sz val="11"/>
        <color theme="1"/>
        <rFont val="ＭＳ Ｐゴシック"/>
        <family val="3"/>
        <charset val="128"/>
      </rPr>
      <t>議席数</t>
    </r>
  </si>
  <si>
    <r>
      <rPr>
        <sz val="11"/>
        <color theme="1"/>
        <rFont val="ＭＳ Ｐゴシック"/>
        <family val="3"/>
        <charset val="128"/>
      </rPr>
      <t>議席率＊</t>
    </r>
    <phoneticPr fontId="2"/>
  </si>
  <si>
    <r>
      <rPr>
        <sz val="11"/>
        <color theme="1"/>
        <rFont val="ＭＳ Ｐゴシック"/>
        <family val="3"/>
        <charset val="128"/>
      </rPr>
      <t>少数民族</t>
    </r>
    <rPh sb="0" eb="2">
      <t>ショウスウ</t>
    </rPh>
    <rPh sb="2" eb="4">
      <t>ミンゾク</t>
    </rPh>
    <phoneticPr fontId="2"/>
  </si>
  <si>
    <r>
      <rPr>
        <sz val="11"/>
        <color theme="1"/>
        <rFont val="ＭＳ Ｐゴシック"/>
        <family val="3"/>
        <charset val="128"/>
      </rPr>
      <t>合計</t>
    </r>
    <rPh sb="0" eb="2">
      <t>ゴウケイ</t>
    </rPh>
    <phoneticPr fontId="2"/>
  </si>
  <si>
    <r>
      <rPr>
        <sz val="11"/>
        <color theme="1"/>
        <rFont val="ＭＳ Ｐゴシック"/>
        <family val="3"/>
        <charset val="128"/>
      </rPr>
      <t>得票率</t>
    </r>
  </si>
  <si>
    <r>
      <rPr>
        <sz val="11"/>
        <color theme="1"/>
        <rFont val="ＭＳ Ｐゴシック"/>
        <family val="3"/>
        <charset val="128"/>
      </rPr>
      <t>政党</t>
    </r>
  </si>
  <si>
    <r>
      <rPr>
        <sz val="11"/>
        <color theme="1"/>
        <rFont val="ＭＳ Ｐゴシック"/>
        <family val="3"/>
        <charset val="128"/>
      </rPr>
      <t>政党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ゴシック"/>
        <family val="3"/>
        <charset val="128"/>
      </rPr>
      <t>政党連合</t>
    </r>
    <r>
      <rPr>
        <sz val="11"/>
        <color theme="1"/>
        <rFont val="Times New Roman"/>
        <family val="1"/>
      </rPr>
      <t>)</t>
    </r>
    <rPh sb="3" eb="7">
      <t>セイトウレン</t>
    </rPh>
    <phoneticPr fontId="2"/>
  </si>
  <si>
    <r>
      <t>無所属（</t>
    </r>
    <r>
      <rPr>
        <sz val="11"/>
        <color theme="1"/>
        <rFont val="Times New Roman"/>
        <family val="1"/>
      </rPr>
      <t>NSi, SDS, SLS</t>
    </r>
    <r>
      <rPr>
        <sz val="11"/>
        <color theme="1"/>
        <rFont val="ＭＳ Ｐゴシック"/>
        <family val="3"/>
        <charset val="128"/>
      </rPr>
      <t>）</t>
    </r>
    <rPh sb="0" eb="3">
      <t>ムショゾク</t>
    </rPh>
    <phoneticPr fontId="2"/>
  </si>
  <si>
    <r>
      <t>無所属（</t>
    </r>
    <r>
      <rPr>
        <sz val="11"/>
        <color theme="1"/>
        <rFont val="Times New Roman"/>
        <family val="1"/>
      </rPr>
      <t>SD, DeSUS, AS</t>
    </r>
    <r>
      <rPr>
        <sz val="11"/>
        <color theme="1"/>
        <rFont val="ＭＳ Ｐゴシック"/>
        <family val="3"/>
        <charset val="128"/>
      </rPr>
      <t>）</t>
    </r>
    <rPh sb="0" eb="3">
      <t>ムショゾク</t>
    </rPh>
    <phoneticPr fontId="2"/>
  </si>
  <si>
    <r>
      <t>無所属（</t>
    </r>
    <r>
      <rPr>
        <sz val="11"/>
        <color theme="1"/>
        <rFont val="Times New Roman"/>
        <family val="1"/>
      </rPr>
      <t>LDS</t>
    </r>
    <r>
      <rPr>
        <sz val="11"/>
        <color theme="1"/>
        <rFont val="ＭＳ Ｐゴシック"/>
        <family val="3"/>
        <charset val="128"/>
      </rPr>
      <t>）</t>
    </r>
    <rPh sb="0" eb="3">
      <t>ムショゾク</t>
    </rPh>
    <phoneticPr fontId="2"/>
  </si>
  <si>
    <r>
      <t>無所属（</t>
    </r>
    <r>
      <rPr>
        <sz val="11"/>
        <color theme="1"/>
        <rFont val="Times New Roman"/>
        <family val="1"/>
      </rPr>
      <t>SA</t>
    </r>
    <r>
      <rPr>
        <sz val="11"/>
        <color theme="1"/>
        <rFont val="ＭＳ Ｐゴシック"/>
        <family val="3"/>
        <charset val="128"/>
      </rPr>
      <t>）</t>
    </r>
    <rPh sb="0" eb="3">
      <t>ムショゾク</t>
    </rPh>
    <phoneticPr fontId="2"/>
  </si>
  <si>
    <r>
      <t>第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ゴシック"/>
        <family val="3"/>
        <charset val="128"/>
      </rPr>
      <t>回選挙</t>
    </r>
    <r>
      <rPr>
        <sz val="11"/>
        <color theme="1"/>
        <rFont val="Times New Roman"/>
        <family val="1"/>
      </rPr>
      <t>(2004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13</t>
    </r>
    <r>
      <rPr>
        <sz val="11"/>
        <color theme="1"/>
        <rFont val="ＭＳ Ｐゴシック"/>
        <family val="3"/>
        <charset val="128"/>
      </rPr>
      <t>日実施</t>
    </r>
    <r>
      <rPr>
        <sz val="11"/>
        <color theme="1"/>
        <rFont val="Times New Roman"/>
        <family val="1"/>
      </rPr>
      <t>)</t>
    </r>
  </si>
  <si>
    <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ゴシック"/>
        <family val="3"/>
        <charset val="128"/>
      </rPr>
      <t>回選挙</t>
    </r>
    <r>
      <rPr>
        <sz val="11"/>
        <color theme="1"/>
        <rFont val="Times New Roman"/>
        <family val="1"/>
      </rPr>
      <t>(2009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7</t>
    </r>
    <r>
      <rPr>
        <sz val="11"/>
        <color theme="1"/>
        <rFont val="ＭＳ Ｐゴシック"/>
        <family val="3"/>
        <charset val="128"/>
      </rPr>
      <t>日実施</t>
    </r>
    <r>
      <rPr>
        <sz val="11"/>
        <color theme="1"/>
        <rFont val="Times New Roman"/>
        <family val="1"/>
      </rPr>
      <t>)</t>
    </r>
    <phoneticPr fontId="2"/>
  </si>
  <si>
    <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ＭＳ Ｐゴシック"/>
        <family val="3"/>
        <charset val="128"/>
      </rPr>
      <t>回選挙</t>
    </r>
    <r>
      <rPr>
        <sz val="11"/>
        <color theme="1"/>
        <rFont val="Times New Roman"/>
        <family val="1"/>
      </rPr>
      <t>(2014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15</t>
    </r>
    <r>
      <rPr>
        <sz val="11"/>
        <color theme="1"/>
        <rFont val="ＭＳ Ｐゴシック"/>
        <family val="3"/>
        <charset val="128"/>
      </rPr>
      <t>日実施</t>
    </r>
    <r>
      <rPr>
        <sz val="11"/>
        <color theme="1"/>
        <rFont val="Times New Roman"/>
        <family val="1"/>
      </rPr>
      <t>)</t>
    </r>
    <phoneticPr fontId="2"/>
  </si>
  <si>
    <r>
      <t>第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回選挙</t>
    </r>
    <r>
      <rPr>
        <sz val="11"/>
        <color theme="1"/>
        <rFont val="Times New Roman"/>
        <family val="1"/>
      </rPr>
      <t>(2019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26</t>
    </r>
    <r>
      <rPr>
        <sz val="11"/>
        <color theme="1"/>
        <rFont val="ＭＳ Ｐゴシック"/>
        <family val="3"/>
        <charset val="128"/>
      </rPr>
      <t>日実施</t>
    </r>
    <r>
      <rPr>
        <sz val="11"/>
        <color theme="1"/>
        <rFont val="Times New Roman"/>
        <family val="1"/>
      </rPr>
      <t>)</t>
    </r>
    <phoneticPr fontId="2"/>
  </si>
  <si>
    <r>
      <t xml:space="preserve">政党名称
</t>
    </r>
    <r>
      <rPr>
        <sz val="10"/>
        <color theme="1"/>
        <rFont val="ＭＳ ゴシック"/>
        <family val="3"/>
        <charset val="128"/>
      </rPr>
      <t>（スロヴェニア語）</t>
    </r>
    <phoneticPr fontId="2"/>
  </si>
  <si>
    <r>
      <t>1990</t>
    </r>
    <r>
      <rPr>
        <sz val="10"/>
        <color theme="1"/>
        <rFont val="ＭＳ ゴシック"/>
        <family val="3"/>
        <charset val="128"/>
      </rPr>
      <t>年にマリボルで結成された年金生活者団体「民主党・マリボル年金生活者同盟」</t>
    </r>
    <rPh sb="4" eb="5">
      <t>ネン</t>
    </rPh>
    <rPh sb="11" eb="13">
      <t>ケッセイ</t>
    </rPh>
    <rPh sb="16" eb="18">
      <t>ネンキン</t>
    </rPh>
    <rPh sb="18" eb="21">
      <t>セイカツシャ</t>
    </rPh>
    <rPh sb="21" eb="23">
      <t>ダンタイ</t>
    </rPh>
    <rPh sb="24" eb="27">
      <t>ミンシュトウ</t>
    </rPh>
    <rPh sb="32" eb="34">
      <t>ネンキン</t>
    </rPh>
    <rPh sb="34" eb="37">
      <t>セイカツシャ</t>
    </rPh>
    <rPh sb="37" eb="39">
      <t>ドウメイ</t>
    </rPh>
    <phoneticPr fontId="2"/>
  </si>
  <si>
    <r>
      <t>スロヴェニア民主同盟（</t>
    </r>
    <r>
      <rPr>
        <sz val="10"/>
        <color theme="1"/>
        <rFont val="Times New Roman"/>
        <family val="1"/>
      </rPr>
      <t>SDZ</t>
    </r>
    <r>
      <rPr>
        <sz val="10"/>
        <color theme="1"/>
        <rFont val="ＭＳ ゴシック"/>
        <family val="3"/>
        <charset val="128"/>
      </rPr>
      <t>）</t>
    </r>
    <rPh sb="6" eb="8">
      <t>ミンシュ</t>
    </rPh>
    <rPh sb="8" eb="10">
      <t>ドウメイ</t>
    </rPh>
    <phoneticPr fontId="2"/>
  </si>
  <si>
    <r>
      <t>1994</t>
    </r>
    <r>
      <rPr>
        <sz val="10"/>
        <color theme="1"/>
        <rFont val="ＭＳ ゴシック"/>
        <family val="3"/>
        <charset val="128"/>
      </rPr>
      <t>年に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SSS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ZESS</t>
    </r>
    <r>
      <rPr>
        <sz val="10"/>
        <color theme="1"/>
        <rFont val="ＭＳ ゴシック"/>
        <family val="3"/>
        <charset val="128"/>
      </rPr>
      <t>と合併し、スロヴェニア自由民主党（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）を結成</t>
    </r>
    <rPh sb="19" eb="21">
      <t>ガッペイ</t>
    </rPh>
    <rPh sb="29" eb="31">
      <t>ジユウ</t>
    </rPh>
    <rPh sb="31" eb="34">
      <t>ミンシュトウ</t>
    </rPh>
    <rPh sb="40" eb="42">
      <t>ケッセイ</t>
    </rPh>
    <phoneticPr fontId="2"/>
  </si>
  <si>
    <r>
      <t>2011</t>
    </r>
    <r>
      <rPr>
        <sz val="10"/>
        <color theme="1"/>
        <rFont val="ＭＳ ゴシック"/>
        <family val="3"/>
        <charset val="128"/>
      </rPr>
      <t>年下院選挙で「グレゴル・ヴラント</t>
    </r>
    <r>
      <rPr>
        <sz val="10"/>
        <color theme="1"/>
        <rFont val="Times New Roman"/>
        <family val="1"/>
      </rPr>
      <t xml:space="preserve">Gregor Virant </t>
    </r>
    <r>
      <rPr>
        <sz val="10"/>
        <color theme="1"/>
        <rFont val="ＭＳ ゴシック"/>
        <family val="3"/>
        <charset val="128"/>
      </rPr>
      <t>の市民リスト」として発足し、</t>
    </r>
    <r>
      <rPr>
        <sz val="10"/>
        <color theme="1"/>
        <rFont val="Times New Roman"/>
        <family val="1"/>
      </rPr>
      <t>2012</t>
    </r>
    <r>
      <rPr>
        <sz val="10"/>
        <color theme="1"/>
        <rFont val="ＭＳ ゴシック"/>
        <family val="3"/>
        <charset val="128"/>
      </rPr>
      <t>年に現在の党名に改称</t>
    </r>
    <rPh sb="4" eb="5">
      <t>ネン</t>
    </rPh>
    <rPh sb="5" eb="7">
      <t>カイン</t>
    </rPh>
    <rPh sb="7" eb="9">
      <t>センキョ</t>
    </rPh>
    <rPh sb="35" eb="37">
      <t>シミン</t>
    </rPh>
    <rPh sb="44" eb="46">
      <t>ホッソク</t>
    </rPh>
    <rPh sb="52" eb="53">
      <t>ネン</t>
    </rPh>
    <rPh sb="54" eb="56">
      <t>ゲンザイ</t>
    </rPh>
    <rPh sb="57" eb="59">
      <t>トウメイ</t>
    </rPh>
    <rPh sb="60" eb="62">
      <t>カイショウ</t>
    </rPh>
    <phoneticPr fontId="2"/>
  </si>
  <si>
    <r>
      <t>1913</t>
    </r>
    <r>
      <rPr>
        <sz val="10"/>
        <color theme="1"/>
        <rFont val="ＭＳ ゴシック"/>
        <family val="3"/>
        <charset val="128"/>
      </rPr>
      <t>年創設のスロヴェニア自由党からの継承性を主張。</t>
    </r>
    <r>
      <rPr>
        <sz val="10"/>
        <color theme="1"/>
        <rFont val="Times New Roman"/>
        <family val="1"/>
      </rPr>
      <t>1989</t>
    </r>
    <r>
      <rPr>
        <sz val="10"/>
        <color theme="1"/>
        <rFont val="ＭＳ ゴシック"/>
        <family val="3"/>
        <charset val="128"/>
      </rPr>
      <t>年に共産主義者同盟傘下のスロヴェニア社会主義青年同盟（</t>
    </r>
    <r>
      <rPr>
        <sz val="10"/>
        <color theme="1"/>
        <rFont val="Times New Roman"/>
        <family val="1"/>
      </rPr>
      <t>ZSMS</t>
    </r>
    <r>
      <rPr>
        <sz val="10"/>
        <color theme="1"/>
        <rFont val="ＭＳ ゴシック"/>
        <family val="3"/>
        <charset val="128"/>
      </rPr>
      <t>）が政党として自立し、</t>
    </r>
    <r>
      <rPr>
        <sz val="10"/>
        <color theme="1"/>
        <rFont val="Times New Roman"/>
        <family val="1"/>
      </rPr>
      <t>ZSMS-</t>
    </r>
    <r>
      <rPr>
        <sz val="10"/>
        <color theme="1"/>
        <rFont val="ＭＳ ゴシック"/>
        <family val="3"/>
        <charset val="128"/>
      </rPr>
      <t>自由党と改称、さらに</t>
    </r>
    <r>
      <rPr>
        <sz val="10"/>
        <color theme="1"/>
        <rFont val="Times New Roman"/>
        <family val="1"/>
      </rPr>
      <t>1990</t>
    </r>
    <r>
      <rPr>
        <sz val="10"/>
        <color theme="1"/>
        <rFont val="ＭＳ ゴシック"/>
        <family val="3"/>
        <charset val="128"/>
      </rPr>
      <t>年に自由民主党と改称した</t>
    </r>
    <rPh sb="4" eb="5">
      <t>ネン</t>
    </rPh>
    <rPh sb="5" eb="7">
      <t>ソウセツ</t>
    </rPh>
    <rPh sb="14" eb="17">
      <t>ジユウトウ</t>
    </rPh>
    <rPh sb="20" eb="22">
      <t>ケイショウ</t>
    </rPh>
    <rPh sb="22" eb="23">
      <t>セイ</t>
    </rPh>
    <rPh sb="24" eb="26">
      <t>シュチョウ</t>
    </rPh>
    <rPh sb="31" eb="32">
      <t>ネン</t>
    </rPh>
    <rPh sb="33" eb="35">
      <t>キョウサン</t>
    </rPh>
    <rPh sb="35" eb="38">
      <t>シュギシャ</t>
    </rPh>
    <rPh sb="38" eb="40">
      <t>ドウメイ</t>
    </rPh>
    <rPh sb="40" eb="42">
      <t>サンカ</t>
    </rPh>
    <rPh sb="49" eb="51">
      <t>シャカイ</t>
    </rPh>
    <rPh sb="51" eb="53">
      <t>シュギ</t>
    </rPh>
    <rPh sb="53" eb="55">
      <t>セイネン</t>
    </rPh>
    <rPh sb="55" eb="57">
      <t>ドウメイ</t>
    </rPh>
    <rPh sb="64" eb="66">
      <t>セイトウ</t>
    </rPh>
    <rPh sb="69" eb="71">
      <t>ジリツ</t>
    </rPh>
    <rPh sb="78" eb="81">
      <t>ジユウトウ</t>
    </rPh>
    <rPh sb="82" eb="84">
      <t>カイショウ</t>
    </rPh>
    <rPh sb="92" eb="93">
      <t>ネン</t>
    </rPh>
    <rPh sb="94" eb="96">
      <t>ジユウ</t>
    </rPh>
    <rPh sb="96" eb="99">
      <t>ミンシュトウ</t>
    </rPh>
    <rPh sb="100" eb="102">
      <t>カイショウ</t>
    </rPh>
    <phoneticPr fontId="2"/>
  </si>
  <si>
    <r>
      <t>1994</t>
    </r>
    <r>
      <rPr>
        <sz val="10"/>
        <color theme="1"/>
        <rFont val="ＭＳ ゴシック"/>
        <family val="3"/>
        <charset val="128"/>
      </rPr>
      <t>年に</t>
    </r>
    <r>
      <rPr>
        <sz val="10"/>
        <color theme="1"/>
        <rFont val="Times New Roman"/>
        <family val="1"/>
      </rPr>
      <t>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SSS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ZESS</t>
    </r>
    <r>
      <rPr>
        <sz val="10"/>
        <color theme="1"/>
        <rFont val="ＭＳ ゴシック"/>
        <family val="3"/>
        <charset val="128"/>
      </rPr>
      <t>と合併し、スロヴェニア自由民主党（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）を結成</t>
    </r>
    <rPh sb="18" eb="20">
      <t>ガッペイ</t>
    </rPh>
    <rPh sb="28" eb="30">
      <t>ジユウ</t>
    </rPh>
    <rPh sb="30" eb="33">
      <t>ミンシュトウ</t>
    </rPh>
    <rPh sb="39" eb="41">
      <t>ケッセイ</t>
    </rPh>
    <phoneticPr fontId="2"/>
  </si>
  <si>
    <r>
      <t>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SSS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ZESS</t>
    </r>
    <r>
      <rPr>
        <sz val="10"/>
        <color theme="1"/>
        <rFont val="ＭＳ ゴシック"/>
        <family val="3"/>
        <charset val="128"/>
      </rPr>
      <t>の合併により成立</t>
    </r>
    <rPh sb="16" eb="18">
      <t>ガッペイ</t>
    </rPh>
    <rPh sb="21" eb="23">
      <t>セイリツ</t>
    </rPh>
    <phoneticPr fontId="2"/>
  </si>
  <si>
    <r>
      <t>2007</t>
    </r>
    <r>
      <rPr>
        <sz val="10"/>
        <color theme="1"/>
        <rFont val="ＭＳ Ｐ明朝"/>
        <family val="1"/>
        <charset val="128"/>
      </rPr>
      <t>年に</t>
    </r>
    <r>
      <rPr>
        <sz val="10"/>
        <color theme="1"/>
        <rFont val="Times New Roman"/>
        <family val="1"/>
      </rPr>
      <t>Zares</t>
    </r>
    <r>
      <rPr>
        <sz val="10"/>
        <color theme="1"/>
        <rFont val="ＭＳ Ｐ明朝"/>
        <family val="1"/>
        <charset val="128"/>
      </rPr>
      <t>が分離</t>
    </r>
    <rPh sb="4" eb="5">
      <t>ネン</t>
    </rPh>
    <rPh sb="12" eb="14">
      <t>ブンリ</t>
    </rPh>
    <phoneticPr fontId="2"/>
  </si>
  <si>
    <r>
      <t>スロヴェニア国民党（</t>
    </r>
    <r>
      <rPr>
        <sz val="10"/>
        <color theme="1"/>
        <rFont val="Times New Roman"/>
        <family val="1"/>
      </rPr>
      <t>SNS</t>
    </r>
    <r>
      <rPr>
        <sz val="10"/>
        <color theme="1"/>
        <rFont val="ＭＳ ゴシック"/>
        <family val="3"/>
        <charset val="128"/>
      </rPr>
      <t>）から分離（当時の下院議員が参加したため、その時点では議会政党となった）</t>
    </r>
    <rPh sb="6" eb="9">
      <t>コクミントウ</t>
    </rPh>
    <rPh sb="16" eb="18">
      <t>ブンリ</t>
    </rPh>
    <rPh sb="19" eb="21">
      <t>トウジ</t>
    </rPh>
    <rPh sb="22" eb="24">
      <t>カイン</t>
    </rPh>
    <rPh sb="24" eb="26">
      <t>ギイン</t>
    </rPh>
    <rPh sb="27" eb="29">
      <t>サンカ</t>
    </rPh>
    <rPh sb="36" eb="38">
      <t>ジテン</t>
    </rPh>
    <rPh sb="40" eb="42">
      <t>ギカイ</t>
    </rPh>
    <rPh sb="42" eb="44">
      <t>セイトウ</t>
    </rPh>
    <phoneticPr fontId="2"/>
  </si>
  <si>
    <r>
      <t>SKD</t>
    </r>
    <r>
      <rPr>
        <sz val="10"/>
        <color theme="1"/>
        <rFont val="ＭＳ ゴシック"/>
        <family val="3"/>
        <charset val="128"/>
      </rPr>
      <t>が</t>
    </r>
    <r>
      <rPr>
        <sz val="10"/>
        <color theme="1"/>
        <rFont val="Times New Roman"/>
        <family val="1"/>
      </rPr>
      <t>SLS</t>
    </r>
    <r>
      <rPr>
        <sz val="10"/>
        <color theme="1"/>
        <rFont val="ＭＳ ゴシック"/>
        <family val="3"/>
        <charset val="128"/>
      </rPr>
      <t>と合併する際に合併反対派が結成</t>
    </r>
    <rPh sb="8" eb="10">
      <t>ガッペイ</t>
    </rPh>
    <rPh sb="12" eb="13">
      <t>サイ</t>
    </rPh>
    <rPh sb="14" eb="16">
      <t>ガッペイ</t>
    </rPh>
    <rPh sb="16" eb="18">
      <t>ハンタイ</t>
    </rPh>
    <rPh sb="18" eb="19">
      <t>ハ</t>
    </rPh>
    <rPh sb="20" eb="22">
      <t>ケッセイ</t>
    </rPh>
    <phoneticPr fontId="2"/>
  </si>
  <si>
    <r>
      <t>2011</t>
    </r>
    <r>
      <rPr>
        <sz val="10"/>
        <color theme="1"/>
        <rFont val="ＭＳ ゴシック"/>
        <family val="3"/>
        <charset val="128"/>
      </rPr>
      <t>年下院選挙で「ゾラン・ヤンコヴィチ</t>
    </r>
    <r>
      <rPr>
        <sz val="10"/>
        <color theme="1"/>
        <rFont val="Times New Roman"/>
        <family val="1"/>
      </rPr>
      <t xml:space="preserve">Zoran Janković </t>
    </r>
    <r>
      <rPr>
        <sz val="10"/>
        <color theme="1"/>
        <rFont val="ＭＳ ゴシック"/>
        <family val="3"/>
        <charset val="128"/>
      </rPr>
      <t>のリスト－ポジティヴ・スロヴェニア」として発足し、</t>
    </r>
    <r>
      <rPr>
        <sz val="10"/>
        <color theme="1"/>
        <rFont val="Times New Roman"/>
        <family val="1"/>
      </rPr>
      <t>2012</t>
    </r>
    <r>
      <rPr>
        <sz val="10"/>
        <color theme="1"/>
        <rFont val="ＭＳ ゴシック"/>
        <family val="3"/>
        <charset val="128"/>
      </rPr>
      <t>年に現在の党名に改称</t>
    </r>
    <rPh sb="4" eb="5">
      <t>ネン</t>
    </rPh>
    <rPh sb="5" eb="7">
      <t>カイン</t>
    </rPh>
    <rPh sb="7" eb="9">
      <t>センキョ</t>
    </rPh>
    <rPh sb="57" eb="59">
      <t>ホッソク</t>
    </rPh>
    <rPh sb="65" eb="66">
      <t>ネン</t>
    </rPh>
    <rPh sb="67" eb="69">
      <t>ゲンザイ</t>
    </rPh>
    <rPh sb="70" eb="72">
      <t>トウメイ</t>
    </rPh>
    <rPh sb="73" eb="75">
      <t>カイショウ</t>
    </rPh>
    <phoneticPr fontId="2"/>
  </si>
  <si>
    <r>
      <t>スロヴェニア社会民主党（</t>
    </r>
    <r>
      <rPr>
        <sz val="10"/>
        <color theme="1"/>
        <rFont val="Times New Roman"/>
        <family val="1"/>
      </rPr>
      <t>SDSS)</t>
    </r>
    <rPh sb="6" eb="8">
      <t>シャカイ</t>
    </rPh>
    <rPh sb="8" eb="11">
      <t>ミンシュトウ</t>
    </rPh>
    <phoneticPr fontId="2"/>
  </si>
  <si>
    <r>
      <t>スロヴェニア農民同盟・人民党（</t>
    </r>
    <r>
      <rPr>
        <sz val="10"/>
        <color theme="1"/>
        <rFont val="Times New Roman"/>
        <family val="1"/>
      </rPr>
      <t>SKZ-LS</t>
    </r>
    <r>
      <rPr>
        <sz val="10"/>
        <color theme="1"/>
        <rFont val="ＭＳ ゴシック"/>
        <family val="3"/>
        <charset val="128"/>
      </rPr>
      <t>）が改称</t>
    </r>
    <rPh sb="6" eb="8">
      <t>ノウミン</t>
    </rPh>
    <rPh sb="8" eb="10">
      <t>ドウメイ</t>
    </rPh>
    <rPh sb="11" eb="13">
      <t>ジンミン</t>
    </rPh>
    <rPh sb="13" eb="14">
      <t>トウ</t>
    </rPh>
    <rPh sb="23" eb="25">
      <t>カイショウ</t>
    </rPh>
    <phoneticPr fontId="2"/>
  </si>
  <si>
    <r>
      <t>2000</t>
    </r>
    <r>
      <rPr>
        <sz val="10"/>
        <color theme="1"/>
        <rFont val="ＭＳ ゴシック"/>
        <family val="3"/>
        <charset val="128"/>
      </rPr>
      <t>年にスロヴェニア・キリスト教民主党と合併し、</t>
    </r>
    <r>
      <rPr>
        <sz val="10"/>
        <color theme="1"/>
        <rFont val="Times New Roman"/>
        <family val="1"/>
      </rPr>
      <t>SLS+SKD</t>
    </r>
    <r>
      <rPr>
        <sz val="10"/>
        <color theme="1"/>
        <rFont val="ＭＳ ゴシック"/>
        <family val="3"/>
        <charset val="128"/>
      </rPr>
      <t>スロヴェニア人民党と改称したが、</t>
    </r>
    <r>
      <rPr>
        <sz val="10"/>
        <color theme="1"/>
        <rFont val="Times New Roman"/>
        <family val="1"/>
      </rPr>
      <t>2002</t>
    </r>
    <r>
      <rPr>
        <sz val="10"/>
        <color theme="1"/>
        <rFont val="ＭＳ ゴシック"/>
        <family val="3"/>
        <charset val="128"/>
      </rPr>
      <t>年にスロヴェニア人民党に改称（党名を戻す）</t>
    </r>
    <rPh sb="4" eb="5">
      <t>ネン</t>
    </rPh>
    <rPh sb="17" eb="18">
      <t>キョウ</t>
    </rPh>
    <rPh sb="18" eb="21">
      <t>ミンシュトウ</t>
    </rPh>
    <rPh sb="22" eb="24">
      <t>ガッペイ</t>
    </rPh>
    <rPh sb="39" eb="41">
      <t>ジンミン</t>
    </rPh>
    <rPh sb="41" eb="42">
      <t>トウ</t>
    </rPh>
    <rPh sb="43" eb="45">
      <t>カイショウ</t>
    </rPh>
    <rPh sb="53" eb="54">
      <t>ネン</t>
    </rPh>
    <rPh sb="61" eb="63">
      <t>ジンミン</t>
    </rPh>
    <rPh sb="63" eb="64">
      <t>トウ</t>
    </rPh>
    <rPh sb="65" eb="67">
      <t>カイショウ</t>
    </rPh>
    <rPh sb="68" eb="70">
      <t>トウメイ</t>
    </rPh>
    <rPh sb="71" eb="72">
      <t>モド</t>
    </rPh>
    <phoneticPr fontId="2"/>
  </si>
  <si>
    <r>
      <t>2000</t>
    </r>
    <r>
      <rPr>
        <sz val="10"/>
        <color theme="1"/>
        <rFont val="ＭＳ ゴシック"/>
        <family val="3"/>
        <charset val="128"/>
      </rPr>
      <t>年にスロヴェニア人民党（</t>
    </r>
    <r>
      <rPr>
        <sz val="10"/>
        <color theme="1"/>
        <rFont val="Times New Roman"/>
        <family val="1"/>
      </rPr>
      <t>SLS)</t>
    </r>
    <r>
      <rPr>
        <sz val="10"/>
        <color theme="1"/>
        <rFont val="ＭＳ ゴシック"/>
        <family val="3"/>
        <charset val="128"/>
      </rPr>
      <t>とスロヴェニア・キリスト教民主党が合併して成立</t>
    </r>
    <rPh sb="4" eb="5">
      <t>ネン</t>
    </rPh>
    <rPh sb="12" eb="14">
      <t>ジンミン</t>
    </rPh>
    <rPh sb="14" eb="15">
      <t>トウ</t>
    </rPh>
    <rPh sb="32" eb="33">
      <t>キョウ</t>
    </rPh>
    <rPh sb="33" eb="36">
      <t>ミンシュトウ</t>
    </rPh>
    <rPh sb="37" eb="39">
      <t>ガッペイ</t>
    </rPh>
    <rPh sb="41" eb="43">
      <t>セイリツ</t>
    </rPh>
    <phoneticPr fontId="2"/>
  </si>
  <si>
    <r>
      <t>2002</t>
    </r>
    <r>
      <rPr>
        <sz val="10"/>
        <color theme="1"/>
        <rFont val="ＭＳ ゴシック"/>
        <family val="3"/>
        <charset val="128"/>
      </rPr>
      <t>年にスロヴェニア人民党（</t>
    </r>
    <r>
      <rPr>
        <sz val="10"/>
        <color theme="1"/>
        <rFont val="Times New Roman"/>
        <family val="1"/>
      </rPr>
      <t>SLS)</t>
    </r>
    <r>
      <rPr>
        <sz val="10"/>
        <color theme="1"/>
        <rFont val="ＭＳ ゴシック"/>
        <family val="3"/>
        <charset val="128"/>
      </rPr>
      <t>に改称</t>
    </r>
    <rPh sb="4" eb="5">
      <t>ネン</t>
    </rPh>
    <rPh sb="12" eb="14">
      <t>ジンミン</t>
    </rPh>
    <rPh sb="14" eb="15">
      <t>トウ</t>
    </rPh>
    <rPh sb="21" eb="23">
      <t>カイショウ</t>
    </rPh>
    <phoneticPr fontId="2"/>
  </si>
  <si>
    <r>
      <t>2008</t>
    </r>
    <r>
      <rPr>
        <sz val="10"/>
        <color theme="1"/>
        <rFont val="ＭＳ ゴシック"/>
        <family val="3"/>
        <charset val="128"/>
      </rPr>
      <t>年下院選挙のための選挙連合</t>
    </r>
    <rPh sb="4" eb="5">
      <t>ネン</t>
    </rPh>
    <rPh sb="5" eb="7">
      <t>カイン</t>
    </rPh>
    <rPh sb="7" eb="9">
      <t>センキョ</t>
    </rPh>
    <rPh sb="13" eb="15">
      <t>センキョ</t>
    </rPh>
    <rPh sb="15" eb="17">
      <t>レンゴウ</t>
    </rPh>
    <phoneticPr fontId="2"/>
  </si>
  <si>
    <r>
      <t>2008</t>
    </r>
    <r>
      <rPr>
        <sz val="10"/>
        <color theme="1"/>
        <rFont val="ＭＳ ゴシック"/>
        <family val="3"/>
        <charset val="128"/>
      </rPr>
      <t>年にリパ（</t>
    </r>
    <r>
      <rPr>
        <sz val="10"/>
        <color theme="1"/>
        <rFont val="Times New Roman"/>
        <family val="1"/>
      </rPr>
      <t>Lipa</t>
    </r>
    <r>
      <rPr>
        <sz val="10"/>
        <color theme="1"/>
        <rFont val="ＭＳ ゴシック"/>
        <family val="3"/>
        <charset val="128"/>
      </rPr>
      <t>）が分離</t>
    </r>
    <rPh sb="4" eb="5">
      <t>ネン</t>
    </rPh>
    <rPh sb="15" eb="17">
      <t>ブンリ</t>
    </rPh>
    <phoneticPr fontId="2"/>
  </si>
  <si>
    <r>
      <t>民主改革党（</t>
    </r>
    <r>
      <rPr>
        <sz val="10"/>
        <color theme="1"/>
        <rFont val="Times New Roman"/>
        <family val="1"/>
      </rPr>
      <t>SDP</t>
    </r>
    <r>
      <rPr>
        <sz val="10"/>
        <color theme="1"/>
        <rFont val="ＭＳ ゴシック"/>
        <family val="3"/>
        <charset val="128"/>
      </rPr>
      <t>）が改称</t>
    </r>
    <rPh sb="0" eb="2">
      <t>ミンシュ</t>
    </rPh>
    <rPh sb="2" eb="4">
      <t>カイカク</t>
    </rPh>
    <rPh sb="4" eb="5">
      <t>トウ</t>
    </rPh>
    <rPh sb="11" eb="13">
      <t>カイショウ</t>
    </rPh>
    <phoneticPr fontId="2"/>
  </si>
  <si>
    <r>
      <t>1993</t>
    </r>
    <r>
      <rPr>
        <sz val="10"/>
        <color theme="1"/>
        <rFont val="ＭＳ ゴシック"/>
        <family val="3"/>
        <charset val="128"/>
      </rPr>
      <t>年に社会民主統一リストに改称</t>
    </r>
    <rPh sb="4" eb="5">
      <t>ネン</t>
    </rPh>
    <rPh sb="6" eb="8">
      <t>シャカイ</t>
    </rPh>
    <rPh sb="8" eb="10">
      <t>ミンシュ</t>
    </rPh>
    <rPh sb="10" eb="12">
      <t>トウイツ</t>
    </rPh>
    <rPh sb="16" eb="18">
      <t>カイショウ</t>
    </rPh>
    <phoneticPr fontId="2"/>
  </si>
  <si>
    <r>
      <t>2003</t>
    </r>
    <r>
      <rPr>
        <sz val="10"/>
        <color theme="1"/>
        <rFont val="ＭＳ ゴシック"/>
        <family val="3"/>
        <charset val="128"/>
      </rPr>
      <t>年にスロヴェニア民主党（</t>
    </r>
    <r>
      <rPr>
        <sz val="10"/>
        <color theme="1"/>
        <rFont val="Times New Roman"/>
        <family val="1"/>
      </rPr>
      <t>SDS)</t>
    </r>
    <r>
      <rPr>
        <sz val="10"/>
        <color theme="1"/>
        <rFont val="ＭＳ ゴシック"/>
        <family val="3"/>
        <charset val="128"/>
      </rPr>
      <t>に改称</t>
    </r>
    <rPh sb="4" eb="5">
      <t>ネン</t>
    </rPh>
    <rPh sb="12" eb="15">
      <t>ミンシュトウ</t>
    </rPh>
    <rPh sb="21" eb="23">
      <t>カイショウ</t>
    </rPh>
    <phoneticPr fontId="2"/>
  </si>
  <si>
    <r>
      <t>1990</t>
    </r>
    <r>
      <rPr>
        <sz val="10"/>
        <color theme="1"/>
        <rFont val="ＭＳ ゴシック"/>
        <family val="3"/>
        <charset val="128"/>
      </rPr>
      <t>年にスロヴェニア社会主義同盟（</t>
    </r>
    <r>
      <rPr>
        <sz val="10"/>
        <color theme="1"/>
        <rFont val="Times New Roman"/>
        <family val="1"/>
      </rPr>
      <t>SZS</t>
    </r>
    <r>
      <rPr>
        <sz val="10"/>
        <color theme="1"/>
        <rFont val="ＭＳ ゴシック"/>
        <family val="3"/>
        <charset val="128"/>
      </rPr>
      <t>）が改称。</t>
    </r>
    <r>
      <rPr>
        <sz val="10"/>
        <color theme="1"/>
        <rFont val="Times New Roman"/>
        <family val="1"/>
      </rPr>
      <t>SZS</t>
    </r>
    <r>
      <rPr>
        <sz val="10"/>
        <color theme="1"/>
        <rFont val="ＭＳ ゴシック"/>
        <family val="3"/>
        <charset val="128"/>
      </rPr>
      <t>の前身はスロヴェニア共産主義者同盟（</t>
    </r>
    <r>
      <rPr>
        <sz val="10"/>
        <color theme="1"/>
        <rFont val="Times New Roman"/>
        <family val="1"/>
      </rPr>
      <t>ZKS</t>
    </r>
    <r>
      <rPr>
        <sz val="10"/>
        <color theme="1"/>
        <rFont val="ＭＳ ゴシック"/>
        <family val="3"/>
        <charset val="128"/>
      </rPr>
      <t>）の大衆組織・スロヴェニア勤労人民社会主義同盟（</t>
    </r>
    <r>
      <rPr>
        <sz val="10"/>
        <color theme="1"/>
        <rFont val="Times New Roman"/>
        <family val="1"/>
      </rPr>
      <t>SZDLS</t>
    </r>
    <r>
      <rPr>
        <sz val="10"/>
        <color theme="1"/>
        <rFont val="ＭＳ ゴシック"/>
        <family val="3"/>
        <charset val="128"/>
      </rPr>
      <t>）</t>
    </r>
    <rPh sb="4" eb="5">
      <t>ネン</t>
    </rPh>
    <rPh sb="12" eb="14">
      <t>シャカイ</t>
    </rPh>
    <rPh sb="14" eb="16">
      <t>シュギ</t>
    </rPh>
    <rPh sb="16" eb="18">
      <t>ドウメイ</t>
    </rPh>
    <rPh sb="24" eb="26">
      <t>カイショウ</t>
    </rPh>
    <rPh sb="31" eb="33">
      <t>ゼンシン</t>
    </rPh>
    <phoneticPr fontId="2"/>
  </si>
  <si>
    <r>
      <t>1994</t>
    </r>
    <r>
      <rPr>
        <sz val="10"/>
        <color theme="1"/>
        <rFont val="ＭＳ ゴシック"/>
        <family val="3"/>
        <charset val="128"/>
      </rPr>
      <t>年に</t>
    </r>
    <r>
      <rPr>
        <sz val="10"/>
        <color theme="1"/>
        <rFont val="Times New Roman"/>
        <family val="1"/>
      </rPr>
      <t>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ZESS</t>
    </r>
    <r>
      <rPr>
        <sz val="10"/>
        <color theme="1"/>
        <rFont val="ＭＳ ゴシック"/>
        <family val="3"/>
        <charset val="128"/>
      </rPr>
      <t>と合併し、スロヴェニア自由民主党（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）を結成</t>
    </r>
    <rPh sb="18" eb="20">
      <t>ガッペイ</t>
    </rPh>
    <rPh sb="28" eb="30">
      <t>ジユウ</t>
    </rPh>
    <rPh sb="30" eb="33">
      <t>ミンシュトウ</t>
    </rPh>
    <rPh sb="39" eb="41">
      <t>ケッセイ</t>
    </rPh>
    <phoneticPr fontId="2"/>
  </si>
  <si>
    <r>
      <t>社会民主統一リスト（</t>
    </r>
    <r>
      <rPr>
        <sz val="10"/>
        <color theme="1"/>
        <rFont val="Times New Roman"/>
        <family val="1"/>
      </rPr>
      <t>ZLSD</t>
    </r>
    <r>
      <rPr>
        <sz val="10"/>
        <color theme="1"/>
        <rFont val="ＭＳ ゴシック"/>
        <family val="3"/>
        <charset val="128"/>
      </rPr>
      <t>）が改称</t>
    </r>
    <rPh sb="0" eb="2">
      <t>シャカイ</t>
    </rPh>
    <rPh sb="2" eb="4">
      <t>ミンシュ</t>
    </rPh>
    <rPh sb="4" eb="6">
      <t>トウイツ</t>
    </rPh>
    <rPh sb="16" eb="18">
      <t>カイショウ</t>
    </rPh>
    <phoneticPr fontId="2"/>
  </si>
  <si>
    <r>
      <t>スロヴェニア共産主義者同盟（</t>
    </r>
    <r>
      <rPr>
        <sz val="10"/>
        <color theme="1"/>
        <rFont val="Times New Roman"/>
        <family val="1"/>
      </rPr>
      <t>ZKS</t>
    </r>
    <r>
      <rPr>
        <sz val="10"/>
        <color theme="1"/>
        <rFont val="ＭＳ ゴシック"/>
        <family val="3"/>
        <charset val="128"/>
      </rPr>
      <t>）が改称</t>
    </r>
    <rPh sb="6" eb="8">
      <t>キョウサン</t>
    </rPh>
    <rPh sb="8" eb="11">
      <t>シュギシャ</t>
    </rPh>
    <rPh sb="11" eb="13">
      <t>ドウメイ</t>
    </rPh>
    <rPh sb="19" eb="21">
      <t>カイショウ</t>
    </rPh>
    <phoneticPr fontId="2"/>
  </si>
  <si>
    <r>
      <t>1992</t>
    </r>
    <r>
      <rPr>
        <sz val="10"/>
        <color theme="1"/>
        <rFont val="ＭＳ ゴシック"/>
        <family val="3"/>
        <charset val="128"/>
      </rPr>
      <t>年に社会民主改革党に改称</t>
    </r>
    <rPh sb="4" eb="5">
      <t>ネン</t>
    </rPh>
    <rPh sb="6" eb="8">
      <t>シャカイ</t>
    </rPh>
    <rPh sb="8" eb="10">
      <t>ミンシュ</t>
    </rPh>
    <rPh sb="10" eb="12">
      <t>カイカク</t>
    </rPh>
    <rPh sb="12" eb="13">
      <t>トウ</t>
    </rPh>
    <rPh sb="14" eb="16">
      <t>カイショウ</t>
    </rPh>
    <phoneticPr fontId="2"/>
  </si>
  <si>
    <r>
      <t>2009</t>
    </r>
    <r>
      <rPr>
        <sz val="10"/>
        <color theme="1"/>
        <rFont val="ＭＳ ゴシック"/>
        <family val="3"/>
        <charset val="128"/>
      </rPr>
      <t>年に青年党・ヨーロッパ緑の党（</t>
    </r>
    <r>
      <rPr>
        <sz val="10"/>
        <color theme="1"/>
        <rFont val="Times New Roman"/>
        <family val="1"/>
      </rPr>
      <t>SMS-Zeleni</t>
    </r>
    <r>
      <rPr>
        <sz val="10"/>
        <color theme="1"/>
        <rFont val="ＭＳ ゴシック"/>
        <family val="3"/>
        <charset val="128"/>
      </rPr>
      <t>）に改称</t>
    </r>
    <rPh sb="4" eb="5">
      <t>ネン</t>
    </rPh>
    <rPh sb="6" eb="8">
      <t>セイネン</t>
    </rPh>
    <rPh sb="8" eb="9">
      <t>トウ</t>
    </rPh>
    <rPh sb="15" eb="16">
      <t>ミドリ</t>
    </rPh>
    <rPh sb="17" eb="18">
      <t>トウ</t>
    </rPh>
    <rPh sb="31" eb="33">
      <t>カイショウ</t>
    </rPh>
    <phoneticPr fontId="2"/>
  </si>
  <si>
    <r>
      <t>スロヴェニア青年党（</t>
    </r>
    <r>
      <rPr>
        <sz val="10"/>
        <color theme="1"/>
        <rFont val="Times New Roman"/>
        <family val="1"/>
      </rPr>
      <t>SMS</t>
    </r>
    <r>
      <rPr>
        <sz val="10"/>
        <color theme="1"/>
        <rFont val="ＭＳ ゴシック"/>
        <family val="3"/>
        <charset val="128"/>
      </rPr>
      <t>）が改称。</t>
    </r>
    <rPh sb="6" eb="8">
      <t>セイネン</t>
    </rPh>
    <rPh sb="8" eb="9">
      <t>トウ</t>
    </rPh>
    <rPh sb="15" eb="17">
      <t>カイショウ</t>
    </rPh>
    <phoneticPr fontId="2"/>
  </si>
  <si>
    <r>
      <t>スロヴェニア自由民主党（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）から分離</t>
    </r>
    <rPh sb="6" eb="8">
      <t>ジユウ</t>
    </rPh>
    <rPh sb="8" eb="11">
      <t>ミンシュトウ</t>
    </rPh>
    <rPh sb="18" eb="20">
      <t>ブンリ</t>
    </rPh>
    <phoneticPr fontId="2"/>
  </si>
  <si>
    <r>
      <t>1992</t>
    </r>
    <r>
      <rPr>
        <sz val="10"/>
        <color theme="1"/>
        <rFont val="ＭＳ ゴシック"/>
        <family val="3"/>
        <charset val="128"/>
      </rPr>
      <t>下院選挙のための選挙連合（参加政党：社会民主改革党＝</t>
    </r>
    <r>
      <rPr>
        <sz val="10"/>
        <color theme="1"/>
        <rFont val="Times New Roman"/>
        <family val="1"/>
      </rPr>
      <t>SDP</t>
    </r>
    <r>
      <rPr>
        <sz val="10"/>
        <color theme="1"/>
        <rFont val="ＭＳ ゴシック"/>
        <family val="3"/>
        <charset val="128"/>
      </rPr>
      <t>、社会民主同盟＝</t>
    </r>
    <r>
      <rPr>
        <sz val="10"/>
        <color theme="1"/>
        <rFont val="Times New Roman"/>
        <family val="1"/>
      </rPr>
      <t>SDU</t>
    </r>
    <r>
      <rPr>
        <sz val="10"/>
        <color theme="1"/>
        <rFont val="ＭＳ ゴシック"/>
        <family val="3"/>
        <charset val="128"/>
      </rPr>
      <t>、スロヴェニア労働党＝</t>
    </r>
    <r>
      <rPr>
        <sz val="10"/>
        <color theme="1"/>
        <rFont val="Times New Roman"/>
        <family val="1"/>
      </rPr>
      <t>RSS</t>
    </r>
    <r>
      <rPr>
        <sz val="10"/>
        <color theme="1"/>
        <rFont val="ＭＳ ゴシック"/>
        <family val="3"/>
        <charset val="128"/>
      </rPr>
      <t>、スロヴェニア年金生活者民主党＝</t>
    </r>
    <r>
      <rPr>
        <sz val="10"/>
        <color theme="1"/>
        <rFont val="Times New Roman"/>
        <family val="1"/>
      </rPr>
      <t>DeSUS</t>
    </r>
    <r>
      <rPr>
        <sz val="10"/>
        <color theme="1"/>
        <rFont val="ＭＳ ゴシック"/>
        <family val="3"/>
        <charset val="128"/>
      </rPr>
      <t>）</t>
    </r>
    <rPh sb="4" eb="6">
      <t>カイン</t>
    </rPh>
    <rPh sb="6" eb="8">
      <t>センキョ</t>
    </rPh>
    <rPh sb="12" eb="14">
      <t>センキョ</t>
    </rPh>
    <rPh sb="14" eb="16">
      <t>レンゴウ</t>
    </rPh>
    <rPh sb="17" eb="19">
      <t>サンカ</t>
    </rPh>
    <rPh sb="19" eb="21">
      <t>セイトウ</t>
    </rPh>
    <rPh sb="22" eb="24">
      <t>シャカイ</t>
    </rPh>
    <rPh sb="24" eb="26">
      <t>ミンシュ</t>
    </rPh>
    <rPh sb="26" eb="28">
      <t>カイカク</t>
    </rPh>
    <rPh sb="28" eb="29">
      <t>トウ</t>
    </rPh>
    <rPh sb="34" eb="36">
      <t>シャカイ</t>
    </rPh>
    <rPh sb="36" eb="38">
      <t>ミンシュ</t>
    </rPh>
    <rPh sb="38" eb="40">
      <t>ドウメイ</t>
    </rPh>
    <rPh sb="51" eb="54">
      <t>ロウドウトウ</t>
    </rPh>
    <rPh sb="65" eb="67">
      <t>ネンキン</t>
    </rPh>
    <rPh sb="67" eb="70">
      <t>セイカツシャ</t>
    </rPh>
    <rPh sb="70" eb="73">
      <t>ミンシュトウ</t>
    </rPh>
    <phoneticPr fontId="2"/>
  </si>
  <si>
    <r>
      <t>1993</t>
    </r>
    <r>
      <rPr>
        <sz val="10"/>
        <color theme="1"/>
        <rFont val="ＭＳ ゴシック"/>
        <family val="3"/>
        <charset val="128"/>
      </rPr>
      <t>年に社会民主統一リスト（</t>
    </r>
    <r>
      <rPr>
        <sz val="10"/>
        <color theme="1"/>
        <rFont val="Times New Roman"/>
        <family val="1"/>
      </rPr>
      <t>ZLSD</t>
    </r>
    <r>
      <rPr>
        <sz val="10"/>
        <color theme="1"/>
        <rFont val="ＭＳ ゴシック"/>
        <family val="3"/>
        <charset val="128"/>
      </rPr>
      <t>）に改称、選挙連合から単一政党へ</t>
    </r>
    <rPh sb="4" eb="5">
      <t>ネン</t>
    </rPh>
    <rPh sb="6" eb="8">
      <t>シャカイ</t>
    </rPh>
    <rPh sb="8" eb="10">
      <t>ミンシュ</t>
    </rPh>
    <rPh sb="10" eb="12">
      <t>トウイツ</t>
    </rPh>
    <rPh sb="22" eb="24">
      <t>カイショウ</t>
    </rPh>
    <rPh sb="25" eb="27">
      <t>センキョ</t>
    </rPh>
    <rPh sb="27" eb="29">
      <t>レンゴウ</t>
    </rPh>
    <rPh sb="31" eb="33">
      <t>タンイツ</t>
    </rPh>
    <rPh sb="33" eb="35">
      <t>セイトウ</t>
    </rPh>
    <phoneticPr fontId="2"/>
  </si>
  <si>
    <r>
      <t>統一リスト（</t>
    </r>
    <r>
      <rPr>
        <sz val="10"/>
        <color theme="1"/>
        <rFont val="Times New Roman"/>
        <family val="1"/>
      </rPr>
      <t>ZL</t>
    </r>
    <r>
      <rPr>
        <sz val="10"/>
        <color theme="1"/>
        <rFont val="ＭＳ ゴシック"/>
        <family val="3"/>
        <charset val="128"/>
      </rPr>
      <t>）が改称、選挙連合から単一政党へ</t>
    </r>
    <rPh sb="0" eb="2">
      <t>トウイツ</t>
    </rPh>
    <rPh sb="10" eb="12">
      <t>カイショウ</t>
    </rPh>
    <rPh sb="13" eb="15">
      <t>センキョ</t>
    </rPh>
    <rPh sb="15" eb="17">
      <t>レンゴウ</t>
    </rPh>
    <rPh sb="19" eb="21">
      <t>タンイツ</t>
    </rPh>
    <rPh sb="21" eb="23">
      <t>セイトウ</t>
    </rPh>
    <phoneticPr fontId="2"/>
  </si>
  <si>
    <r>
      <t>2005</t>
    </r>
    <r>
      <rPr>
        <sz val="10"/>
        <color theme="1"/>
        <rFont val="ＭＳ Ｐ明朝"/>
        <family val="1"/>
        <charset val="128"/>
      </rPr>
      <t>年に社会民主党（</t>
    </r>
    <r>
      <rPr>
        <sz val="10"/>
        <color theme="1"/>
        <rFont val="Times New Roman"/>
        <family val="1"/>
      </rPr>
      <t>SD)</t>
    </r>
    <r>
      <rPr>
        <sz val="10"/>
        <color theme="1"/>
        <rFont val="ＭＳ Ｐ明朝"/>
        <family val="1"/>
        <charset val="128"/>
      </rPr>
      <t>に改称</t>
    </r>
    <rPh sb="4" eb="5">
      <t>ネン</t>
    </rPh>
    <rPh sb="6" eb="8">
      <t>シャカイ</t>
    </rPh>
    <rPh sb="8" eb="11">
      <t>ミンシュトウ</t>
    </rPh>
    <rPh sb="16" eb="18">
      <t>カイショウ</t>
    </rPh>
    <phoneticPr fontId="2"/>
  </si>
  <si>
    <r>
      <t>緑の党（</t>
    </r>
    <r>
      <rPr>
        <sz val="10"/>
        <color theme="1"/>
        <rFont val="Times New Roman"/>
        <family val="1"/>
      </rPr>
      <t>ZS</t>
    </r>
    <r>
      <rPr>
        <sz val="10"/>
        <color theme="1"/>
        <rFont val="ＭＳ ゴシック"/>
        <family val="3"/>
        <charset val="128"/>
      </rPr>
      <t>）の分裂により成立</t>
    </r>
    <rPh sb="0" eb="1">
      <t>ミドリ</t>
    </rPh>
    <rPh sb="2" eb="3">
      <t>トウ</t>
    </rPh>
    <rPh sb="8" eb="10">
      <t>ブンレツ</t>
    </rPh>
    <rPh sb="13" eb="15">
      <t>セイリツ</t>
    </rPh>
    <phoneticPr fontId="2"/>
  </si>
  <si>
    <r>
      <t>1994</t>
    </r>
    <r>
      <rPr>
        <sz val="10"/>
        <color theme="1"/>
        <rFont val="ＭＳ ゴシック"/>
        <family val="3"/>
        <charset val="128"/>
      </rPr>
      <t>年に</t>
    </r>
    <r>
      <rPr>
        <sz val="10"/>
        <color theme="1"/>
        <rFont val="Times New Roman"/>
        <family val="1"/>
      </rPr>
      <t>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、</t>
    </r>
    <r>
      <rPr>
        <sz val="10"/>
        <color theme="1"/>
        <rFont val="Times New Roman"/>
        <family val="1"/>
      </rPr>
      <t>SSS</t>
    </r>
    <r>
      <rPr>
        <sz val="10"/>
        <color theme="1"/>
        <rFont val="ＭＳ ゴシック"/>
        <family val="3"/>
        <charset val="128"/>
      </rPr>
      <t>と合併し、スロヴェニア自由民主党（</t>
    </r>
    <r>
      <rPr>
        <sz val="10"/>
        <color theme="1"/>
        <rFont val="Times New Roman"/>
        <family val="1"/>
      </rPr>
      <t>LDS</t>
    </r>
    <r>
      <rPr>
        <sz val="10"/>
        <color theme="1"/>
        <rFont val="ＭＳ ゴシック"/>
        <family val="3"/>
        <charset val="128"/>
      </rPr>
      <t>）を結成</t>
    </r>
    <rPh sb="17" eb="19">
      <t>ガッペイ</t>
    </rPh>
    <rPh sb="27" eb="29">
      <t>ジユウ</t>
    </rPh>
    <rPh sb="29" eb="32">
      <t>ミンシュトウ</t>
    </rPh>
    <rPh sb="38" eb="40">
      <t>ケッセイ</t>
    </rPh>
    <phoneticPr fontId="2"/>
  </si>
  <si>
    <r>
      <t xml:space="preserve">政権構成政党 </t>
    </r>
    <r>
      <rPr>
        <sz val="9"/>
        <color theme="1"/>
        <rFont val="ＭＳ ゴシック"/>
        <family val="3"/>
        <charset val="128"/>
      </rPr>
      <t>(*1)</t>
    </r>
    <rPh sb="0" eb="2">
      <t>セイケン</t>
    </rPh>
    <rPh sb="2" eb="6">
      <t>レンリツコウセイセイトウ</t>
    </rPh>
    <phoneticPr fontId="2"/>
  </si>
  <si>
    <r>
      <t xml:space="preserve">DEMOS (SDZ, SDZS, </t>
    </r>
    <r>
      <rPr>
        <u/>
        <sz val="11"/>
        <color theme="1"/>
        <rFont val="Times New Roman"/>
        <family val="1"/>
      </rPr>
      <t>SKD</t>
    </r>
    <r>
      <rPr>
        <sz val="11"/>
        <color theme="1"/>
        <rFont val="Times New Roman"/>
        <family val="1"/>
      </rPr>
      <t>, SKZ, SOS, ZS)</t>
    </r>
    <phoneticPr fontId="2"/>
  </si>
  <si>
    <r>
      <t>LDS</t>
    </r>
    <r>
      <rPr>
        <sz val="11"/>
        <color theme="1"/>
        <rFont val="Times New Roman"/>
        <family val="1"/>
      </rPr>
      <t>, SDS, ZLSD, ZS, DSS, SSS</t>
    </r>
    <phoneticPr fontId="2"/>
  </si>
  <si>
    <r>
      <t>LDS</t>
    </r>
    <r>
      <rPr>
        <sz val="11"/>
        <color theme="1"/>
        <rFont val="Times New Roman"/>
        <family val="1"/>
      </rPr>
      <t>, SKD, ZLSD, SDS</t>
    </r>
    <phoneticPr fontId="2"/>
  </si>
  <si>
    <r>
      <t>LDS</t>
    </r>
    <r>
      <rPr>
        <sz val="11"/>
        <color theme="1"/>
        <rFont val="Times New Roman"/>
        <family val="1"/>
      </rPr>
      <t>, SLS, DeSUS</t>
    </r>
    <phoneticPr fontId="2"/>
  </si>
  <si>
    <r>
      <t>SLS+SKD</t>
    </r>
    <r>
      <rPr>
        <sz val="11"/>
        <color theme="1"/>
        <rFont val="Times New Roman"/>
        <family val="1"/>
      </rPr>
      <t>, SDS</t>
    </r>
    <phoneticPr fontId="2"/>
  </si>
  <si>
    <r>
      <t>LDS</t>
    </r>
    <r>
      <rPr>
        <sz val="11"/>
        <color theme="1"/>
        <rFont val="Times New Roman"/>
        <family val="1"/>
      </rPr>
      <t>, SLS, ZLSD, DeSUS, SMS</t>
    </r>
    <phoneticPr fontId="2"/>
  </si>
  <si>
    <r>
      <t>SDS</t>
    </r>
    <r>
      <rPr>
        <sz val="11"/>
        <color theme="1"/>
        <rFont val="Times New Roman"/>
        <family val="1"/>
      </rPr>
      <t>, NSi, SLS, DeSUS</t>
    </r>
    <phoneticPr fontId="2"/>
  </si>
  <si>
    <r>
      <t>SD</t>
    </r>
    <r>
      <rPr>
        <sz val="11"/>
        <color theme="1"/>
        <rFont val="Times New Roman"/>
        <family val="1"/>
      </rPr>
      <t>, Zares, DeSUS, LDS</t>
    </r>
    <phoneticPr fontId="2"/>
  </si>
  <si>
    <r>
      <t>SDS</t>
    </r>
    <r>
      <rPr>
        <sz val="11"/>
        <color theme="1"/>
        <rFont val="Times New Roman"/>
        <family val="1"/>
      </rPr>
      <t>, DL, DeSUS, SLS, Nsi</t>
    </r>
    <phoneticPr fontId="2"/>
  </si>
  <si>
    <r>
      <t>PS</t>
    </r>
    <r>
      <rPr>
        <sz val="11"/>
        <color theme="1"/>
        <rFont val="Times New Roman"/>
        <family val="1"/>
      </rPr>
      <t>, SD, DL, DeSUS</t>
    </r>
    <phoneticPr fontId="2"/>
  </si>
  <si>
    <r>
      <t>SMC</t>
    </r>
    <r>
      <rPr>
        <sz val="11"/>
        <color theme="1"/>
        <rFont val="Times New Roman"/>
        <family val="1"/>
      </rPr>
      <t>, DeSUS, SD</t>
    </r>
    <phoneticPr fontId="2"/>
  </si>
  <si>
    <r>
      <t>LMŠ</t>
    </r>
    <r>
      <rPr>
        <sz val="11"/>
        <color theme="1"/>
        <rFont val="Times New Roman"/>
        <family val="1"/>
      </rPr>
      <t>, SD, SMC, DeSUS, SAB</t>
    </r>
    <phoneticPr fontId="2"/>
  </si>
  <si>
    <r>
      <t>SDS</t>
    </r>
    <r>
      <rPr>
        <sz val="11"/>
        <color theme="1"/>
        <rFont val="Times New Roman"/>
        <family val="1"/>
      </rPr>
      <t>, SMC, NSi, DeSUS</t>
    </r>
    <phoneticPr fontId="2"/>
  </si>
  <si>
    <r>
      <t>1992</t>
    </r>
    <r>
      <rPr>
        <sz val="10"/>
        <color theme="1"/>
        <rFont val="ＭＳ ゴシック"/>
        <family val="3"/>
        <charset val="128"/>
      </rPr>
      <t>年下院</t>
    </r>
    <rPh sb="4" eb="7">
      <t>ネンカイン</t>
    </rPh>
    <phoneticPr fontId="2"/>
  </si>
  <si>
    <r>
      <t>1992</t>
    </r>
    <r>
      <rPr>
        <sz val="10"/>
        <color theme="1"/>
        <rFont val="ＭＳ ゴシック"/>
        <family val="3"/>
        <charset val="128"/>
      </rPr>
      <t>年上院</t>
    </r>
    <rPh sb="4" eb="5">
      <t>ネン</t>
    </rPh>
    <rPh sb="5" eb="7">
      <t>ジョウイン</t>
    </rPh>
    <phoneticPr fontId="2"/>
  </si>
  <si>
    <r>
      <t>1996</t>
    </r>
    <r>
      <rPr>
        <sz val="10"/>
        <color theme="1"/>
        <rFont val="ＭＳ ゴシック"/>
        <family val="3"/>
        <charset val="128"/>
      </rPr>
      <t>年下院</t>
    </r>
    <rPh sb="4" eb="7">
      <t>ネンカイン</t>
    </rPh>
    <phoneticPr fontId="2"/>
  </si>
  <si>
    <r>
      <t>1997</t>
    </r>
    <r>
      <rPr>
        <sz val="10"/>
        <color theme="1"/>
        <rFont val="ＭＳ ゴシック"/>
        <family val="3"/>
        <charset val="128"/>
      </rPr>
      <t>年上院</t>
    </r>
    <rPh sb="4" eb="7">
      <t>ネンジョウイン</t>
    </rPh>
    <phoneticPr fontId="2"/>
  </si>
  <si>
    <r>
      <t>2000</t>
    </r>
    <r>
      <rPr>
        <sz val="10"/>
        <color theme="1"/>
        <rFont val="ＭＳ ゴシック"/>
        <family val="3"/>
        <charset val="128"/>
      </rPr>
      <t>年下院</t>
    </r>
    <rPh sb="4" eb="7">
      <t>ネンカイン</t>
    </rPh>
    <phoneticPr fontId="2"/>
  </si>
  <si>
    <r>
      <t>2002</t>
    </r>
    <r>
      <rPr>
        <sz val="10"/>
        <color theme="1"/>
        <rFont val="ＭＳ ゴシック"/>
        <family val="3"/>
        <charset val="128"/>
      </rPr>
      <t>年上院</t>
    </r>
    <rPh sb="4" eb="7">
      <t>ネンジョウイン</t>
    </rPh>
    <phoneticPr fontId="2"/>
  </si>
  <si>
    <r>
      <t>2004</t>
    </r>
    <r>
      <rPr>
        <sz val="10"/>
        <color theme="1"/>
        <rFont val="ＭＳ ゴシック"/>
        <family val="3"/>
        <charset val="128"/>
      </rPr>
      <t>年下院</t>
    </r>
    <rPh sb="4" eb="5">
      <t>ネンジョウイン</t>
    </rPh>
    <rPh sb="5" eb="7">
      <t>カイン</t>
    </rPh>
    <phoneticPr fontId="2"/>
  </si>
  <si>
    <r>
      <t>2007</t>
    </r>
    <r>
      <rPr>
        <sz val="10"/>
        <color theme="1"/>
        <rFont val="ＭＳ ゴシック"/>
        <family val="3"/>
        <charset val="128"/>
      </rPr>
      <t>年上院</t>
    </r>
    <rPh sb="4" eb="7">
      <t>ネンジョウイン</t>
    </rPh>
    <phoneticPr fontId="2"/>
  </si>
  <si>
    <r>
      <t>2008</t>
    </r>
    <r>
      <rPr>
        <sz val="10"/>
        <color theme="1"/>
        <rFont val="ＭＳ ゴシック"/>
        <family val="3"/>
        <charset val="128"/>
      </rPr>
      <t>年下院</t>
    </r>
    <rPh sb="4" eb="7">
      <t>ネンカイン</t>
    </rPh>
    <phoneticPr fontId="2"/>
  </si>
  <si>
    <r>
      <t>2011</t>
    </r>
    <r>
      <rPr>
        <sz val="10"/>
        <color theme="1"/>
        <rFont val="ＭＳ ゴシック"/>
        <family val="3"/>
        <charset val="128"/>
      </rPr>
      <t>年下院</t>
    </r>
    <rPh sb="4" eb="7">
      <t>ネンカイン</t>
    </rPh>
    <phoneticPr fontId="2"/>
  </si>
  <si>
    <r>
      <t>2012</t>
    </r>
    <r>
      <rPr>
        <sz val="10"/>
        <color theme="1"/>
        <rFont val="ＭＳ ゴシック"/>
        <family val="3"/>
        <charset val="128"/>
      </rPr>
      <t>年上院</t>
    </r>
    <rPh sb="4" eb="5">
      <t>ネン</t>
    </rPh>
    <rPh sb="5" eb="7">
      <t>ジョウイン</t>
    </rPh>
    <phoneticPr fontId="2"/>
  </si>
  <si>
    <r>
      <t>2014</t>
    </r>
    <r>
      <rPr>
        <sz val="10"/>
        <color theme="1"/>
        <rFont val="ＭＳ Ｐ明朝"/>
        <family val="1"/>
        <charset val="128"/>
      </rPr>
      <t>年下院</t>
    </r>
    <rPh sb="4" eb="5">
      <t>ネン</t>
    </rPh>
    <rPh sb="5" eb="7">
      <t>カイン</t>
    </rPh>
    <phoneticPr fontId="2"/>
  </si>
  <si>
    <r>
      <t>2017</t>
    </r>
    <r>
      <rPr>
        <sz val="10"/>
        <color theme="1"/>
        <rFont val="ＭＳ Ｐ明朝"/>
        <family val="1"/>
        <charset val="128"/>
      </rPr>
      <t>年上院</t>
    </r>
    <rPh sb="4" eb="5">
      <t>ネン</t>
    </rPh>
    <rPh sb="5" eb="7">
      <t>ジョウイン</t>
    </rPh>
    <phoneticPr fontId="2"/>
  </si>
  <si>
    <r>
      <t>2018</t>
    </r>
    <r>
      <rPr>
        <sz val="10"/>
        <color theme="1"/>
        <rFont val="ＭＳ Ｐ明朝"/>
        <family val="1"/>
        <charset val="128"/>
      </rPr>
      <t>年下院</t>
    </r>
    <rPh sb="4" eb="5">
      <t>ネン</t>
    </rPh>
    <rPh sb="5" eb="7">
      <t>カイン</t>
    </rPh>
    <phoneticPr fontId="2"/>
  </si>
  <si>
    <r>
      <t>1992</t>
    </r>
    <r>
      <rPr>
        <sz val="10"/>
        <color theme="1"/>
        <rFont val="ＭＳ ゴシック"/>
        <family val="3"/>
        <charset val="128"/>
      </rPr>
      <t>年大統領</t>
    </r>
    <rPh sb="4" eb="8">
      <t>ネンダイトウリョウ</t>
    </rPh>
    <phoneticPr fontId="2"/>
  </si>
  <si>
    <r>
      <t>1997</t>
    </r>
    <r>
      <rPr>
        <sz val="10"/>
        <color theme="1"/>
        <rFont val="ＭＳ ゴシック"/>
        <family val="3"/>
        <charset val="128"/>
      </rPr>
      <t>年大統領</t>
    </r>
    <rPh sb="4" eb="5">
      <t>ネン</t>
    </rPh>
    <rPh sb="5" eb="8">
      <t>ダイトウリョウ</t>
    </rPh>
    <phoneticPr fontId="2"/>
  </si>
  <si>
    <r>
      <t>2002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</si>
  <si>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2002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2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</si>
  <si>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2007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</si>
  <si>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2007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2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</si>
  <si>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2012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</si>
  <si>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2012</t>
    </r>
    <r>
      <rPr>
        <sz val="10"/>
        <color theme="1"/>
        <rFont val="ＭＳ ゴシック"/>
        <family val="3"/>
        <charset val="128"/>
      </rPr>
      <t>年大統領第</t>
    </r>
    <r>
      <rPr>
        <sz val="10"/>
        <color theme="1"/>
        <rFont val="Times New Roman"/>
        <family val="1"/>
      </rPr>
      <t>2</t>
    </r>
    <r>
      <rPr>
        <sz val="10"/>
        <color theme="1"/>
        <rFont val="ＭＳ ゴシック"/>
        <family val="3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</si>
  <si>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2017</t>
    </r>
    <r>
      <rPr>
        <sz val="10"/>
        <color theme="1"/>
        <rFont val="ＭＳ Ｐ明朝"/>
        <family val="1"/>
        <charset val="128"/>
      </rPr>
      <t>年大統領第</t>
    </r>
    <r>
      <rPr>
        <sz val="10"/>
        <color theme="1"/>
        <rFont val="Times New Roman"/>
        <family val="1"/>
      </rPr>
      <t>1</t>
    </r>
    <r>
      <rPr>
        <sz val="10"/>
        <color theme="1"/>
        <rFont val="ＭＳ Ｐ明朝"/>
        <family val="1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</si>
  <si>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2017</t>
    </r>
    <r>
      <rPr>
        <sz val="10"/>
        <color theme="1"/>
        <rFont val="ＭＳ Ｐ明朝"/>
        <family val="1"/>
        <charset val="128"/>
      </rPr>
      <t>年大統領第</t>
    </r>
    <r>
      <rPr>
        <sz val="10"/>
        <color theme="1"/>
        <rFont val="Times New Roman"/>
        <family val="1"/>
      </rPr>
      <t>2</t>
    </r>
    <r>
      <rPr>
        <sz val="10"/>
        <color theme="1"/>
        <rFont val="ＭＳ Ｐ明朝"/>
        <family val="1"/>
        <charset val="128"/>
      </rPr>
      <t>回</t>
    </r>
    <rPh sb="4" eb="5">
      <t>ネン</t>
    </rPh>
    <rPh sb="5" eb="8">
      <t>ダイトウリョウ</t>
    </rPh>
    <rPh sb="8" eb="9">
      <t>ダイ</t>
    </rPh>
    <rPh sb="10" eb="11">
      <t>カイ</t>
    </rPh>
    <phoneticPr fontId="2"/>
  </si>
  <si>
    <r>
      <t>2004</t>
    </r>
    <r>
      <rPr>
        <sz val="10"/>
        <color theme="1"/>
        <rFont val="ＭＳ ゴシック"/>
        <family val="3"/>
        <charset val="128"/>
      </rPr>
      <t>年欧州議会</t>
    </r>
    <rPh sb="4" eb="9">
      <t>ネンオウシュウギカイ</t>
    </rPh>
    <phoneticPr fontId="2"/>
  </si>
  <si>
    <r>
      <t>2009</t>
    </r>
    <r>
      <rPr>
        <sz val="10"/>
        <color theme="1"/>
        <rFont val="ＭＳ ゴシック"/>
        <family val="3"/>
        <charset val="128"/>
      </rPr>
      <t>年欧州議会</t>
    </r>
    <rPh sb="4" eb="9">
      <t>ネンオウシュウギカイ</t>
    </rPh>
    <phoneticPr fontId="2"/>
  </si>
  <si>
    <r>
      <t>2014</t>
    </r>
    <r>
      <rPr>
        <sz val="10"/>
        <color theme="1"/>
        <rFont val="ＭＳ ゴシック"/>
        <family val="3"/>
        <charset val="128"/>
      </rPr>
      <t>年欧州議会</t>
    </r>
    <rPh sb="4" eb="9">
      <t>ネンオウシュウギカイ</t>
    </rPh>
    <phoneticPr fontId="2"/>
  </si>
  <si>
    <r>
      <t>2019</t>
    </r>
    <r>
      <rPr>
        <sz val="10"/>
        <color theme="1"/>
        <rFont val="ＭＳ ゴシック"/>
        <family val="3"/>
        <charset val="128"/>
      </rPr>
      <t>年欧州議会</t>
    </r>
    <rPh sb="4" eb="9">
      <t>ネンオウシュウギカイ</t>
    </rPh>
    <phoneticPr fontId="2"/>
  </si>
  <si>
    <r>
      <t>政党概要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ゴシック"/>
        <family val="3"/>
        <charset val="128"/>
      </rPr>
      <t>他にデータベース記載の政党ホームページを参照</t>
    </r>
    <r>
      <rPr>
        <sz val="10"/>
        <color theme="1"/>
        <rFont val="Times New Roman"/>
        <family val="1"/>
      </rPr>
      <t>)</t>
    </r>
    <rPh sb="0" eb="4">
      <t>セイトウガイヨウ</t>
    </rPh>
    <rPh sb="5" eb="6">
      <t>ホカ</t>
    </rPh>
    <rPh sb="13" eb="15">
      <t>キサイ</t>
    </rPh>
    <rPh sb="16" eb="18">
      <t>セイトウ</t>
    </rPh>
    <rPh sb="25" eb="27">
      <t>サンショウ</t>
    </rPh>
    <phoneticPr fontId="2"/>
  </si>
  <si>
    <r>
      <t>齋藤厚「スロヴェニアにおける政党政治とポピュリズム－スロヴェニア社会民主党の右派政党化をめぐって－」『スラヴ研究』</t>
    </r>
    <r>
      <rPr>
        <sz val="10"/>
        <color theme="1"/>
        <rFont val="Times New Roman"/>
        <family val="1"/>
      </rPr>
      <t>52</t>
    </r>
    <r>
      <rPr>
        <sz val="10"/>
        <color theme="1"/>
        <rFont val="ＭＳ Ｐゴシック"/>
        <family val="3"/>
        <charset val="128"/>
      </rPr>
      <t>号（</t>
    </r>
    <r>
      <rPr>
        <sz val="10"/>
        <color theme="1"/>
        <rFont val="Times New Roman"/>
        <family val="1"/>
      </rPr>
      <t>2005</t>
    </r>
    <r>
      <rPr>
        <sz val="10"/>
        <color theme="1"/>
        <rFont val="ＭＳ Ｐゴシック"/>
        <family val="3"/>
        <charset val="128"/>
      </rPr>
      <t>）</t>
    </r>
    <rPh sb="0" eb="2">
      <t>サイトウ</t>
    </rPh>
    <rPh sb="2" eb="3">
      <t>アツシ</t>
    </rPh>
    <rPh sb="14" eb="16">
      <t>セイトウ</t>
    </rPh>
    <rPh sb="16" eb="18">
      <t>セイジ</t>
    </rPh>
    <rPh sb="32" eb="34">
      <t>シャカイ</t>
    </rPh>
    <rPh sb="34" eb="37">
      <t>ミンシュトウ</t>
    </rPh>
    <rPh sb="38" eb="40">
      <t>ウハ</t>
    </rPh>
    <rPh sb="40" eb="42">
      <t>セイトウ</t>
    </rPh>
    <rPh sb="42" eb="43">
      <t>カ</t>
    </rPh>
    <rPh sb="54" eb="56">
      <t>ケンキュウ</t>
    </rPh>
    <rPh sb="59" eb="6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</si>
</sst>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);[Red]\(0.00\)"/>
    <numFmt numFmtId="178" formatCode="0.0%"/>
  </numFmts>
  <fonts count="2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Times New Roman"/>
      <family val="1"/>
    </font>
    <font>
      <sz val="14"/>
      <color theme="1"/>
      <name val="ＭＳ Ｐゴシック"/>
      <family val="3"/>
      <charset val="128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9"/>
      <color theme="1"/>
      <name val="ＭＳ ゴシック"/>
      <family val="3"/>
      <charset val="128"/>
    </font>
    <font>
      <u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/>
    <xf numFmtId="0" fontId="4" fillId="0" borderId="20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wrapText="1"/>
    </xf>
    <xf numFmtId="0" fontId="4" fillId="0" borderId="19" xfId="0" applyFont="1" applyBorder="1" applyAlignment="1">
      <alignment horizontal="left" vertical="top" wrapText="1"/>
    </xf>
    <xf numFmtId="0" fontId="4" fillId="2" borderId="22" xfId="0" applyFont="1" applyFill="1" applyBorder="1" applyAlignment="1">
      <alignment wrapText="1"/>
    </xf>
    <xf numFmtId="0" fontId="4" fillId="0" borderId="16" xfId="0" applyFont="1" applyBorder="1" applyAlignment="1">
      <alignment horizontal="left" vertical="top" wrapText="1"/>
    </xf>
    <xf numFmtId="0" fontId="4" fillId="2" borderId="20" xfId="0" applyFont="1" applyFill="1" applyBorder="1" applyAlignment="1">
      <alignment wrapText="1"/>
    </xf>
    <xf numFmtId="0" fontId="4" fillId="2" borderId="21" xfId="0" applyFont="1" applyFill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30" xfId="0" applyFont="1" applyBorder="1" applyAlignment="1">
      <alignment vertical="top" wrapText="1"/>
    </xf>
    <xf numFmtId="0" fontId="4" fillId="0" borderId="17" xfId="0" applyFont="1" applyBorder="1" applyAlignment="1">
      <alignment horizontal="justify" vertical="top" wrapText="1"/>
    </xf>
    <xf numFmtId="0" fontId="5" fillId="0" borderId="3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38" fontId="11" fillId="0" borderId="25" xfId="1" applyFont="1" applyBorder="1" applyAlignment="1">
      <alignment horizontal="right" vertical="center" wrapText="1"/>
    </xf>
    <xf numFmtId="38" fontId="11" fillId="0" borderId="0" xfId="1" applyFont="1" applyBorder="1" applyAlignment="1">
      <alignment horizontal="right" vertical="center" wrapText="1"/>
    </xf>
    <xf numFmtId="10" fontId="11" fillId="0" borderId="25" xfId="2" applyNumberFormat="1" applyFont="1" applyBorder="1" applyAlignment="1">
      <alignment horizontal="right" vertical="center" wrapText="1"/>
    </xf>
    <xf numFmtId="10" fontId="11" fillId="0" borderId="0" xfId="2" applyNumberFormat="1" applyFont="1" applyBorder="1" applyAlignment="1">
      <alignment horizontal="righ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77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177" fontId="11" fillId="0" borderId="25" xfId="0" applyNumberFormat="1" applyFont="1" applyBorder="1" applyAlignment="1">
      <alignment horizontal="righ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38" fontId="11" fillId="0" borderId="0" xfId="1" applyFont="1" applyBorder="1" applyAlignment="1">
      <alignment horizontal="left" vertical="center" wrapText="1"/>
    </xf>
    <xf numFmtId="178" fontId="11" fillId="0" borderId="25" xfId="2" applyNumberFormat="1" applyFont="1" applyBorder="1" applyAlignment="1">
      <alignment horizontal="right" vertical="center" wrapText="1"/>
    </xf>
    <xf numFmtId="178" fontId="11" fillId="0" borderId="0" xfId="2" applyNumberFormat="1" applyFont="1" applyBorder="1" applyAlignment="1">
      <alignment horizontal="righ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10" fontId="11" fillId="0" borderId="25" xfId="0" applyNumberFormat="1" applyFont="1" applyBorder="1" applyAlignment="1">
      <alignment horizontal="right" vertical="center" wrapText="1"/>
    </xf>
    <xf numFmtId="10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1" fillId="0" borderId="25" xfId="0" applyFont="1" applyFill="1" applyBorder="1" applyAlignment="1">
      <alignment horizontal="left" vertical="center" wrapText="1"/>
    </xf>
    <xf numFmtId="38" fontId="11" fillId="0" borderId="25" xfId="1" applyFont="1" applyFill="1" applyBorder="1" applyAlignment="1">
      <alignment horizontal="right"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0" fontId="11" fillId="0" borderId="25" xfId="2" applyNumberFormat="1" applyFont="1" applyFill="1" applyBorder="1" applyAlignment="1">
      <alignment horizontal="right" vertical="center" wrapText="1"/>
    </xf>
    <xf numFmtId="10" fontId="11" fillId="0" borderId="0" xfId="2" applyNumberFormat="1" applyFont="1" applyFill="1" applyBorder="1" applyAlignment="1">
      <alignment horizontal="right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177" fontId="11" fillId="0" borderId="25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right" vertical="center" wrapText="1"/>
    </xf>
    <xf numFmtId="10" fontId="11" fillId="0" borderId="25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left" vertical="center" wrapText="1"/>
    </xf>
    <xf numFmtId="176" fontId="11" fillId="0" borderId="25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0" fontId="11" fillId="0" borderId="25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left" vertical="center" wrapText="1"/>
    </xf>
    <xf numFmtId="178" fontId="11" fillId="0" borderId="25" xfId="2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78" fontId="11" fillId="0" borderId="25" xfId="0" applyNumberFormat="1" applyFont="1" applyFill="1" applyBorder="1" applyAlignment="1">
      <alignment horizontal="right" vertical="center" wrapText="1"/>
    </xf>
    <xf numFmtId="176" fontId="11" fillId="0" borderId="25" xfId="0" applyNumberFormat="1" applyFont="1" applyFill="1" applyBorder="1" applyAlignment="1">
      <alignment horizontal="righ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178" fontId="11" fillId="0" borderId="25" xfId="2" applyNumberFormat="1" applyFont="1" applyFill="1" applyBorder="1" applyAlignment="1">
      <alignment horizontal="right" vertical="center" wrapText="1"/>
    </xf>
    <xf numFmtId="0" fontId="14" fillId="0" borderId="29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center" vertical="top" wrapText="1"/>
    </xf>
    <xf numFmtId="38" fontId="12" fillId="0" borderId="25" xfId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left" vertical="center" indent="1"/>
    </xf>
    <xf numFmtId="0" fontId="11" fillId="0" borderId="25" xfId="0" applyFont="1" applyFill="1" applyBorder="1" applyAlignment="1">
      <alignment horizontal="left" vertical="center" indent="1"/>
    </xf>
    <xf numFmtId="0" fontId="14" fillId="0" borderId="0" xfId="0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 wrapText="1"/>
    </xf>
    <xf numFmtId="38" fontId="14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8" fontId="17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/>
    </xf>
    <xf numFmtId="38" fontId="11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 wrapText="1"/>
    </xf>
    <xf numFmtId="177" fontId="11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/>
    <xf numFmtId="0" fontId="16" fillId="0" borderId="0" xfId="0" applyFont="1" applyFill="1" applyBorder="1" applyAlignment="1"/>
    <xf numFmtId="38" fontId="14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/>
    <xf numFmtId="0" fontId="2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top" wrapText="1"/>
    </xf>
    <xf numFmtId="0" fontId="12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top" wrapText="1"/>
    </xf>
    <xf numFmtId="0" fontId="12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top" wrapText="1"/>
    </xf>
    <xf numFmtId="177" fontId="11" fillId="0" borderId="7" xfId="0" applyNumberFormat="1" applyFont="1" applyBorder="1" applyAlignment="1">
      <alignment horizontal="right" vertical="top" wrapText="1"/>
    </xf>
    <xf numFmtId="177" fontId="11" fillId="0" borderId="2" xfId="0" applyNumberFormat="1" applyFont="1" applyBorder="1" applyAlignment="1">
      <alignment horizontal="right" vertical="top" wrapText="1"/>
    </xf>
    <xf numFmtId="0" fontId="11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top" wrapText="1"/>
    </xf>
    <xf numFmtId="177" fontId="11" fillId="0" borderId="9" xfId="0" applyNumberFormat="1" applyFont="1" applyBorder="1" applyAlignment="1">
      <alignment horizontal="right" vertical="top" wrapText="1"/>
    </xf>
    <xf numFmtId="177" fontId="11" fillId="0" borderId="3" xfId="0" applyNumberFormat="1" applyFont="1" applyBorder="1" applyAlignment="1">
      <alignment horizontal="right" vertical="top" wrapText="1"/>
    </xf>
    <xf numFmtId="10" fontId="11" fillId="0" borderId="2" xfId="0" applyNumberFormat="1" applyFont="1" applyBorder="1" applyAlignment="1">
      <alignment horizontal="right" vertical="top" wrapText="1"/>
    </xf>
    <xf numFmtId="10" fontId="11" fillId="0" borderId="3" xfId="0" applyNumberFormat="1" applyFont="1" applyBorder="1" applyAlignment="1">
      <alignment horizontal="right" vertical="top" wrapText="1"/>
    </xf>
    <xf numFmtId="0" fontId="17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/>
    </xf>
    <xf numFmtId="0" fontId="17" fillId="2" borderId="25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2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wrapText="1"/>
    </xf>
    <xf numFmtId="0" fontId="25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11" fillId="0" borderId="25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14" fontId="11" fillId="0" borderId="25" xfId="0" applyNumberFormat="1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wrapText="1"/>
    </xf>
    <xf numFmtId="0" fontId="21" fillId="0" borderId="0" xfId="0" applyFont="1" applyAlignment="1"/>
    <xf numFmtId="0" fontId="14" fillId="0" borderId="0" xfId="0" applyFont="1" applyAlignment="1"/>
    <xf numFmtId="0" fontId="14" fillId="0" borderId="0" xfId="0" applyFont="1" applyAlignment="1"/>
    <xf numFmtId="0" fontId="21" fillId="0" borderId="0" xfId="0" applyFont="1"/>
    <xf numFmtId="0" fontId="17" fillId="0" borderId="0" xfId="0" applyFont="1"/>
    <xf numFmtId="0" fontId="17" fillId="0" borderId="0" xfId="0" applyFont="1" applyAlignment="1"/>
    <xf numFmtId="0" fontId="14" fillId="0" borderId="0" xfId="0" applyFont="1" applyAlignment="1">
      <alignment horizontal="justify"/>
    </xf>
    <xf numFmtId="0" fontId="17" fillId="3" borderId="0" xfId="0" applyFont="1" applyFill="1"/>
    <xf numFmtId="0" fontId="17" fillId="3" borderId="0" xfId="0" applyFont="1" applyFill="1" applyAlignment="1"/>
    <xf numFmtId="0" fontId="17" fillId="0" borderId="0" xfId="0" applyFont="1" applyFill="1"/>
    <xf numFmtId="0" fontId="17" fillId="0" borderId="0" xfId="0" applyFont="1" applyFill="1" applyAlignment="1"/>
    <xf numFmtId="0" fontId="17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6" fillId="0" borderId="0" xfId="0" applyFont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5"/>
  <sheetViews>
    <sheetView topLeftCell="A267" workbookViewId="0">
      <selection activeCell="J287" sqref="A1:XFD1048576"/>
    </sheetView>
  </sheetViews>
  <sheetFormatPr baseColWidth="10" defaultColWidth="13.796875" defaultRowHeight="15"/>
  <cols>
    <col min="1" max="1" width="4.3984375" style="34" customWidth="1"/>
    <col min="2" max="2" width="20.796875" style="39" customWidth="1"/>
    <col min="3" max="3" width="10.796875" style="39" customWidth="1"/>
    <col min="4" max="4" width="20.796875" style="39" customWidth="1"/>
    <col min="5" max="6" width="10.796875" style="39" customWidth="1"/>
    <col min="7" max="7" width="10.796875" style="71" customWidth="1"/>
    <col min="8" max="8" width="10.796875" style="39" customWidth="1"/>
    <col min="9" max="10" width="13.796875" style="39"/>
    <col min="11" max="13" width="0" style="39" hidden="1" customWidth="1"/>
    <col min="14" max="16384" width="13.796875" style="39"/>
  </cols>
  <sheetData>
    <row r="1" spans="1:13" ht="21" customHeight="1">
      <c r="B1" s="35" t="s">
        <v>35</v>
      </c>
      <c r="C1" s="36"/>
      <c r="D1" s="36"/>
      <c r="E1" s="36"/>
      <c r="F1" s="36"/>
      <c r="G1" s="37"/>
      <c r="H1" s="38"/>
    </row>
    <row r="2" spans="1:13">
      <c r="A2" s="40"/>
      <c r="B2" s="38"/>
      <c r="C2" s="38"/>
      <c r="D2" s="38"/>
      <c r="E2" s="38"/>
      <c r="F2" s="38"/>
      <c r="G2" s="37"/>
      <c r="H2" s="38"/>
    </row>
    <row r="3" spans="1:13" ht="20" customHeight="1">
      <c r="A3" s="41" t="s">
        <v>487</v>
      </c>
      <c r="B3" s="42"/>
      <c r="C3" s="38"/>
      <c r="D3" s="38"/>
      <c r="E3" s="38"/>
      <c r="F3" s="38"/>
      <c r="G3" s="37"/>
      <c r="H3" s="38"/>
    </row>
    <row r="4" spans="1:13" ht="20" customHeight="1">
      <c r="A4" s="40"/>
      <c r="B4" s="38"/>
      <c r="C4" s="38"/>
      <c r="D4" s="38"/>
      <c r="E4" s="38"/>
      <c r="F4" s="38"/>
      <c r="G4" s="37"/>
      <c r="H4" s="38"/>
    </row>
    <row r="5" spans="1:13" ht="20" customHeight="1">
      <c r="A5" s="40"/>
      <c r="B5" s="43" t="s">
        <v>649</v>
      </c>
      <c r="C5" s="44">
        <v>1491374</v>
      </c>
      <c r="D5" s="45"/>
      <c r="F5" s="38"/>
      <c r="G5" s="37"/>
      <c r="H5" s="38"/>
    </row>
    <row r="6" spans="1:13" ht="20" customHeight="1">
      <c r="A6" s="40"/>
      <c r="B6" s="43" t="s">
        <v>650</v>
      </c>
      <c r="C6" s="44">
        <v>1280243</v>
      </c>
      <c r="D6" s="45"/>
      <c r="F6" s="38"/>
      <c r="G6" s="37"/>
      <c r="H6" s="38"/>
    </row>
    <row r="7" spans="1:13" ht="20" customHeight="1">
      <c r="A7" s="40"/>
      <c r="B7" s="43" t="s">
        <v>651</v>
      </c>
      <c r="C7" s="44">
        <v>1277604</v>
      </c>
      <c r="D7" s="45"/>
      <c r="F7" s="38"/>
      <c r="G7" s="37"/>
      <c r="H7" s="38"/>
    </row>
    <row r="8" spans="1:13" ht="20" customHeight="1">
      <c r="A8" s="40"/>
      <c r="B8" s="43" t="s">
        <v>652</v>
      </c>
      <c r="C8" s="46">
        <v>0.85840000000000005</v>
      </c>
      <c r="D8" s="47"/>
      <c r="F8" s="38"/>
      <c r="G8" s="37"/>
      <c r="H8" s="38"/>
    </row>
    <row r="9" spans="1:13" ht="20" customHeight="1">
      <c r="A9" s="40"/>
      <c r="B9" s="43" t="s">
        <v>653</v>
      </c>
      <c r="C9" s="44">
        <v>1188378</v>
      </c>
      <c r="D9" s="45"/>
      <c r="F9" s="38"/>
      <c r="G9" s="37"/>
      <c r="H9" s="38"/>
    </row>
    <row r="10" spans="1:13" ht="20" customHeight="1">
      <c r="A10" s="40"/>
      <c r="B10" s="43" t="s">
        <v>654</v>
      </c>
      <c r="C10" s="46">
        <v>0.93020000000000003</v>
      </c>
      <c r="D10" s="47"/>
      <c r="F10" s="38"/>
      <c r="G10" s="37"/>
      <c r="H10" s="38"/>
    </row>
    <row r="11" spans="1:13" ht="5" customHeight="1">
      <c r="A11" s="40"/>
      <c r="B11" s="38"/>
      <c r="C11" s="38"/>
      <c r="D11" s="38"/>
      <c r="E11" s="38"/>
      <c r="F11" s="38"/>
      <c r="G11" s="37"/>
      <c r="H11" s="38"/>
    </row>
    <row r="12" spans="1:13" ht="20" customHeight="1">
      <c r="A12" s="40"/>
      <c r="B12" s="48" t="s">
        <v>655</v>
      </c>
      <c r="C12" s="49"/>
      <c r="D12" s="50"/>
      <c r="E12" s="51" t="s">
        <v>656</v>
      </c>
      <c r="F12" s="51" t="s">
        <v>657</v>
      </c>
      <c r="G12" s="51" t="s">
        <v>658</v>
      </c>
      <c r="H12" s="51" t="s">
        <v>659</v>
      </c>
    </row>
    <row r="13" spans="1:13" ht="20" customHeight="1">
      <c r="A13" s="40"/>
      <c r="B13" s="52" t="s">
        <v>82</v>
      </c>
      <c r="C13" s="53"/>
      <c r="D13" s="54"/>
      <c r="E13" s="44">
        <v>278851</v>
      </c>
      <c r="F13" s="46">
        <f>K13/100</f>
        <v>0.2346</v>
      </c>
      <c r="G13" s="51">
        <v>22</v>
      </c>
      <c r="H13" s="46">
        <f>M13/100</f>
        <v>0.24440000000000001</v>
      </c>
      <c r="K13" s="55">
        <v>23.46</v>
      </c>
      <c r="L13" s="56">
        <v>22</v>
      </c>
      <c r="M13" s="55">
        <v>24.44</v>
      </c>
    </row>
    <row r="14" spans="1:13" ht="20" customHeight="1">
      <c r="A14" s="40"/>
      <c r="B14" s="52" t="s">
        <v>83</v>
      </c>
      <c r="C14" s="53"/>
      <c r="D14" s="54"/>
      <c r="E14" s="44">
        <v>172424</v>
      </c>
      <c r="F14" s="46">
        <f t="shared" ref="F14:F49" si="0">K14/100</f>
        <v>0.14510000000000001</v>
      </c>
      <c r="G14" s="51">
        <v>15</v>
      </c>
      <c r="H14" s="46">
        <f t="shared" ref="H14:H20" si="1">M14/100</f>
        <v>0.16670000000000001</v>
      </c>
      <c r="K14" s="55">
        <v>14.51</v>
      </c>
      <c r="L14" s="56">
        <v>15</v>
      </c>
      <c r="M14" s="55">
        <v>16.670000000000002</v>
      </c>
    </row>
    <row r="15" spans="1:13" ht="20" customHeight="1">
      <c r="A15" s="40"/>
      <c r="B15" s="52" t="s">
        <v>84</v>
      </c>
      <c r="C15" s="53"/>
      <c r="D15" s="54"/>
      <c r="E15" s="44">
        <v>161349</v>
      </c>
      <c r="F15" s="46">
        <f t="shared" si="0"/>
        <v>0.1358</v>
      </c>
      <c r="G15" s="51">
        <v>14</v>
      </c>
      <c r="H15" s="46">
        <f t="shared" si="1"/>
        <v>0.15560000000000002</v>
      </c>
      <c r="K15" s="55">
        <v>13.58</v>
      </c>
      <c r="L15" s="56">
        <v>14</v>
      </c>
      <c r="M15" s="55">
        <v>15.56</v>
      </c>
    </row>
    <row r="16" spans="1:13" ht="20" customHeight="1">
      <c r="A16" s="40"/>
      <c r="B16" s="52" t="s">
        <v>85</v>
      </c>
      <c r="C16" s="53"/>
      <c r="D16" s="54"/>
      <c r="E16" s="44">
        <v>119091</v>
      </c>
      <c r="F16" s="46">
        <f t="shared" si="0"/>
        <v>0.1002</v>
      </c>
      <c r="G16" s="51">
        <v>12</v>
      </c>
      <c r="H16" s="46">
        <f t="shared" si="1"/>
        <v>0.1333</v>
      </c>
      <c r="K16" s="55">
        <v>10.02</v>
      </c>
      <c r="L16" s="56">
        <v>12</v>
      </c>
      <c r="M16" s="55">
        <v>13.33</v>
      </c>
    </row>
    <row r="17" spans="1:13" ht="20" customHeight="1">
      <c r="A17" s="40"/>
      <c r="B17" s="52" t="s">
        <v>86</v>
      </c>
      <c r="C17" s="53"/>
      <c r="D17" s="54"/>
      <c r="E17" s="44">
        <v>103300</v>
      </c>
      <c r="F17" s="46">
        <f t="shared" si="0"/>
        <v>8.6899999999999991E-2</v>
      </c>
      <c r="G17" s="51">
        <v>10</v>
      </c>
      <c r="H17" s="46">
        <f t="shared" si="1"/>
        <v>0.11109999999999999</v>
      </c>
      <c r="K17" s="55">
        <v>8.69</v>
      </c>
      <c r="L17" s="56">
        <v>10</v>
      </c>
      <c r="M17" s="55">
        <v>11.11</v>
      </c>
    </row>
    <row r="18" spans="1:13" ht="20" customHeight="1">
      <c r="A18" s="40"/>
      <c r="B18" s="52" t="s">
        <v>87</v>
      </c>
      <c r="C18" s="53"/>
      <c r="D18" s="54"/>
      <c r="E18" s="44">
        <v>59487</v>
      </c>
      <c r="F18" s="46">
        <f t="shared" si="0"/>
        <v>5.0999999999999997E-2</v>
      </c>
      <c r="G18" s="51">
        <v>6</v>
      </c>
      <c r="H18" s="46">
        <f t="shared" si="1"/>
        <v>6.6699999999999995E-2</v>
      </c>
      <c r="K18" s="55">
        <v>5.0999999999999996</v>
      </c>
      <c r="L18" s="56">
        <v>6</v>
      </c>
      <c r="M18" s="55">
        <v>6.67</v>
      </c>
    </row>
    <row r="19" spans="1:13" ht="20" customHeight="1">
      <c r="A19" s="40"/>
      <c r="B19" s="52" t="s">
        <v>88</v>
      </c>
      <c r="C19" s="53"/>
      <c r="D19" s="54"/>
      <c r="E19" s="44">
        <v>44019</v>
      </c>
      <c r="F19" s="46">
        <f t="shared" si="0"/>
        <v>3.7000000000000005E-2</v>
      </c>
      <c r="G19" s="51">
        <v>5</v>
      </c>
      <c r="H19" s="46">
        <f t="shared" si="1"/>
        <v>5.5599999999999997E-2</v>
      </c>
      <c r="K19" s="55">
        <v>3.7</v>
      </c>
      <c r="L19" s="56">
        <v>5</v>
      </c>
      <c r="M19" s="55">
        <v>5.56</v>
      </c>
    </row>
    <row r="20" spans="1:13" ht="20" customHeight="1">
      <c r="A20" s="40"/>
      <c r="B20" s="52" t="s">
        <v>111</v>
      </c>
      <c r="C20" s="53"/>
      <c r="D20" s="54"/>
      <c r="E20" s="44">
        <v>39675</v>
      </c>
      <c r="F20" s="46">
        <f t="shared" si="0"/>
        <v>3.3399999999999999E-2</v>
      </c>
      <c r="G20" s="51">
        <v>4</v>
      </c>
      <c r="H20" s="46">
        <f t="shared" si="1"/>
        <v>4.4400000000000002E-2</v>
      </c>
      <c r="K20" s="55">
        <v>3.34</v>
      </c>
      <c r="L20" s="56">
        <v>4</v>
      </c>
      <c r="M20" s="55">
        <v>4.4400000000000004</v>
      </c>
    </row>
    <row r="21" spans="1:13" ht="20" customHeight="1">
      <c r="A21" s="40"/>
      <c r="B21" s="52" t="s">
        <v>89</v>
      </c>
      <c r="C21" s="53"/>
      <c r="D21" s="54"/>
      <c r="E21" s="44">
        <v>32696</v>
      </c>
      <c r="F21" s="46">
        <f t="shared" si="0"/>
        <v>2.75E-2</v>
      </c>
      <c r="G21" s="51"/>
      <c r="H21" s="57"/>
      <c r="K21" s="55">
        <v>2.75</v>
      </c>
      <c r="L21" s="56"/>
      <c r="M21" s="55"/>
    </row>
    <row r="22" spans="1:13" ht="20" customHeight="1">
      <c r="A22" s="40"/>
      <c r="B22" s="52" t="s">
        <v>234</v>
      </c>
      <c r="C22" s="53"/>
      <c r="D22" s="54"/>
      <c r="E22" s="44">
        <v>25852</v>
      </c>
      <c r="F22" s="46">
        <f t="shared" si="0"/>
        <v>2.18E-2</v>
      </c>
      <c r="G22" s="51"/>
      <c r="H22" s="57"/>
      <c r="K22" s="55">
        <v>2.1800000000000002</v>
      </c>
      <c r="L22" s="56"/>
      <c r="M22" s="55"/>
    </row>
    <row r="23" spans="1:13" ht="20" customHeight="1">
      <c r="A23" s="40"/>
      <c r="B23" s="52" t="s">
        <v>243</v>
      </c>
      <c r="C23" s="53"/>
      <c r="D23" s="54"/>
      <c r="E23" s="44">
        <v>18965</v>
      </c>
      <c r="F23" s="46">
        <f t="shared" si="0"/>
        <v>1.6E-2</v>
      </c>
      <c r="G23" s="51"/>
      <c r="H23" s="57"/>
      <c r="K23" s="55">
        <v>1.6</v>
      </c>
      <c r="L23" s="56"/>
      <c r="M23" s="55"/>
    </row>
    <row r="24" spans="1:13" ht="20" customHeight="1">
      <c r="A24" s="40"/>
      <c r="B24" s="52" t="s">
        <v>244</v>
      </c>
      <c r="C24" s="53"/>
      <c r="D24" s="54"/>
      <c r="E24" s="44">
        <v>18069</v>
      </c>
      <c r="F24" s="46">
        <f t="shared" si="0"/>
        <v>1.52E-2</v>
      </c>
      <c r="G24" s="51"/>
      <c r="H24" s="57"/>
      <c r="K24" s="55">
        <v>1.52</v>
      </c>
      <c r="L24" s="56"/>
      <c r="M24" s="55"/>
    </row>
    <row r="25" spans="1:13" ht="20" customHeight="1">
      <c r="A25" s="40"/>
      <c r="B25" s="52" t="s">
        <v>233</v>
      </c>
      <c r="C25" s="53"/>
      <c r="D25" s="54"/>
      <c r="E25" s="44">
        <v>16892</v>
      </c>
      <c r="F25" s="46">
        <f t="shared" si="0"/>
        <v>1.4199999999999999E-2</v>
      </c>
      <c r="G25" s="51"/>
      <c r="H25" s="57"/>
      <c r="K25" s="55">
        <v>1.42</v>
      </c>
      <c r="L25" s="56"/>
      <c r="M25" s="55"/>
    </row>
    <row r="26" spans="1:13" ht="20" customHeight="1">
      <c r="A26" s="40"/>
      <c r="B26" s="52" t="s">
        <v>99</v>
      </c>
      <c r="C26" s="53"/>
      <c r="D26" s="54"/>
      <c r="E26" s="44">
        <v>16178</v>
      </c>
      <c r="F26" s="46">
        <f t="shared" si="0"/>
        <v>1.3600000000000001E-2</v>
      </c>
      <c r="G26" s="51"/>
      <c r="H26" s="57"/>
      <c r="K26" s="55">
        <v>1.36</v>
      </c>
      <c r="L26" s="56"/>
      <c r="M26" s="55"/>
    </row>
    <row r="27" spans="1:13" ht="20" customHeight="1">
      <c r="A27" s="40"/>
      <c r="B27" s="52" t="s">
        <v>331</v>
      </c>
      <c r="C27" s="53"/>
      <c r="D27" s="54"/>
      <c r="E27" s="44">
        <v>13592</v>
      </c>
      <c r="F27" s="46">
        <f t="shared" si="0"/>
        <v>1.1399999999999999E-2</v>
      </c>
      <c r="G27" s="51"/>
      <c r="H27" s="57"/>
      <c r="K27" s="55">
        <v>1.1399999999999999</v>
      </c>
      <c r="L27" s="56"/>
      <c r="M27" s="55"/>
    </row>
    <row r="28" spans="1:13" ht="20" customHeight="1">
      <c r="A28" s="40"/>
      <c r="B28" s="52" t="s">
        <v>92</v>
      </c>
      <c r="C28" s="53"/>
      <c r="D28" s="54"/>
      <c r="E28" s="44">
        <v>10059</v>
      </c>
      <c r="F28" s="46">
        <f t="shared" si="0"/>
        <v>8.5000000000000006E-3</v>
      </c>
      <c r="G28" s="51"/>
      <c r="H28" s="57"/>
      <c r="K28" s="55">
        <v>0.85</v>
      </c>
      <c r="L28" s="56"/>
      <c r="M28" s="55"/>
    </row>
    <row r="29" spans="1:13" ht="20" customHeight="1">
      <c r="A29" s="40"/>
      <c r="B29" s="52" t="s">
        <v>100</v>
      </c>
      <c r="C29" s="53"/>
      <c r="D29" s="54"/>
      <c r="E29" s="44">
        <v>9143</v>
      </c>
      <c r="F29" s="46">
        <f t="shared" si="0"/>
        <v>7.7000000000000002E-3</v>
      </c>
      <c r="G29" s="51"/>
      <c r="H29" s="57"/>
      <c r="K29" s="55">
        <v>0.77</v>
      </c>
      <c r="L29" s="56"/>
      <c r="M29" s="55"/>
    </row>
    <row r="30" spans="1:13" ht="20" customHeight="1">
      <c r="A30" s="40"/>
      <c r="B30" s="52" t="s">
        <v>93</v>
      </c>
      <c r="C30" s="53"/>
      <c r="D30" s="54"/>
      <c r="E30" s="44">
        <v>8022</v>
      </c>
      <c r="F30" s="46">
        <f t="shared" si="0"/>
        <v>6.8000000000000005E-3</v>
      </c>
      <c r="G30" s="51"/>
      <c r="H30" s="57"/>
      <c r="K30" s="55">
        <v>0.68</v>
      </c>
      <c r="L30" s="56"/>
      <c r="M30" s="55"/>
    </row>
    <row r="31" spans="1:13" ht="20" customHeight="1">
      <c r="A31" s="40"/>
      <c r="B31" s="52" t="s">
        <v>94</v>
      </c>
      <c r="C31" s="53"/>
      <c r="D31" s="54"/>
      <c r="E31" s="44">
        <v>7360</v>
      </c>
      <c r="F31" s="46">
        <f t="shared" si="0"/>
        <v>6.1999999999999998E-3</v>
      </c>
      <c r="G31" s="51"/>
      <c r="H31" s="57"/>
      <c r="K31" s="55">
        <v>0.62</v>
      </c>
      <c r="L31" s="56"/>
      <c r="M31" s="55"/>
    </row>
    <row r="32" spans="1:13" ht="20" customHeight="1">
      <c r="A32" s="40"/>
      <c r="B32" s="52" t="s">
        <v>91</v>
      </c>
      <c r="C32" s="53"/>
      <c r="D32" s="54"/>
      <c r="E32" s="44">
        <v>6707</v>
      </c>
      <c r="F32" s="46">
        <f t="shared" si="0"/>
        <v>5.6000000000000008E-3</v>
      </c>
      <c r="G32" s="51"/>
      <c r="H32" s="57"/>
      <c r="K32" s="55">
        <v>0.56000000000000005</v>
      </c>
      <c r="L32" s="56"/>
      <c r="M32" s="55"/>
    </row>
    <row r="33" spans="1:13" ht="20" customHeight="1">
      <c r="A33" s="40"/>
      <c r="B33" s="52" t="s">
        <v>90</v>
      </c>
      <c r="C33" s="53"/>
      <c r="D33" s="54"/>
      <c r="E33" s="44">
        <v>6674</v>
      </c>
      <c r="F33" s="46">
        <f t="shared" si="0"/>
        <v>5.6000000000000008E-3</v>
      </c>
      <c r="G33" s="51"/>
      <c r="H33" s="57"/>
      <c r="K33" s="55">
        <v>0.56000000000000005</v>
      </c>
      <c r="L33" s="56"/>
      <c r="M33" s="55"/>
    </row>
    <row r="34" spans="1:13" ht="20" customHeight="1">
      <c r="A34" s="40"/>
      <c r="B34" s="52" t="s">
        <v>95</v>
      </c>
      <c r="C34" s="53"/>
      <c r="D34" s="54"/>
      <c r="E34" s="44">
        <v>5378</v>
      </c>
      <c r="F34" s="46">
        <f t="shared" si="0"/>
        <v>4.5000000000000005E-3</v>
      </c>
      <c r="G34" s="51"/>
      <c r="H34" s="57"/>
      <c r="K34" s="55">
        <v>0.45</v>
      </c>
      <c r="L34" s="56"/>
      <c r="M34" s="55"/>
    </row>
    <row r="35" spans="1:13" ht="20" customHeight="1">
      <c r="A35" s="40"/>
      <c r="B35" s="52" t="s">
        <v>101</v>
      </c>
      <c r="C35" s="53"/>
      <c r="D35" s="54"/>
      <c r="E35" s="44">
        <v>3638</v>
      </c>
      <c r="F35" s="46">
        <f t="shared" si="0"/>
        <v>3.0999999999999999E-3</v>
      </c>
      <c r="G35" s="51"/>
      <c r="H35" s="57"/>
      <c r="K35" s="55">
        <v>0.31</v>
      </c>
      <c r="L35" s="56"/>
      <c r="M35" s="55"/>
    </row>
    <row r="36" spans="1:13" ht="20" customHeight="1">
      <c r="A36" s="40"/>
      <c r="B36" s="52" t="s">
        <v>102</v>
      </c>
      <c r="C36" s="53"/>
      <c r="D36" s="54"/>
      <c r="E36" s="44">
        <v>1365</v>
      </c>
      <c r="F36" s="46">
        <f t="shared" si="0"/>
        <v>1.1000000000000001E-3</v>
      </c>
      <c r="G36" s="51"/>
      <c r="H36" s="57"/>
      <c r="K36" s="55">
        <v>0.11</v>
      </c>
      <c r="L36" s="56"/>
      <c r="M36" s="55"/>
    </row>
    <row r="37" spans="1:13" ht="20" customHeight="1">
      <c r="A37" s="40"/>
      <c r="B37" s="52" t="s">
        <v>103</v>
      </c>
      <c r="C37" s="53"/>
      <c r="D37" s="54"/>
      <c r="E37" s="44">
        <v>1329</v>
      </c>
      <c r="F37" s="46">
        <f t="shared" si="0"/>
        <v>1.1000000000000001E-3</v>
      </c>
      <c r="G37" s="51"/>
      <c r="H37" s="57"/>
      <c r="K37" s="55">
        <v>0.11</v>
      </c>
      <c r="L37" s="56"/>
      <c r="M37" s="55"/>
    </row>
    <row r="38" spans="1:13" ht="20" customHeight="1">
      <c r="A38" s="40"/>
      <c r="B38" s="52" t="s">
        <v>104</v>
      </c>
      <c r="C38" s="53"/>
      <c r="D38" s="54"/>
      <c r="E38" s="44">
        <v>1277</v>
      </c>
      <c r="F38" s="46">
        <f t="shared" si="0"/>
        <v>1.1000000000000001E-3</v>
      </c>
      <c r="G38" s="51"/>
      <c r="H38" s="57"/>
      <c r="K38" s="55">
        <v>0.11</v>
      </c>
      <c r="L38" s="56"/>
      <c r="M38" s="55"/>
    </row>
    <row r="39" spans="1:13" ht="20" customHeight="1">
      <c r="A39" s="40"/>
      <c r="B39" s="52" t="s">
        <v>105</v>
      </c>
      <c r="C39" s="53"/>
      <c r="D39" s="54"/>
      <c r="E39" s="44">
        <v>1273</v>
      </c>
      <c r="F39" s="46">
        <f t="shared" si="0"/>
        <v>1E-3</v>
      </c>
      <c r="G39" s="51"/>
      <c r="H39" s="57"/>
      <c r="K39" s="55">
        <v>0.1</v>
      </c>
      <c r="L39" s="56"/>
      <c r="M39" s="55"/>
    </row>
    <row r="40" spans="1:13" ht="20" customHeight="1">
      <c r="A40" s="40"/>
      <c r="B40" s="52" t="s">
        <v>96</v>
      </c>
      <c r="C40" s="53"/>
      <c r="D40" s="54"/>
      <c r="E40" s="44">
        <v>1125</v>
      </c>
      <c r="F40" s="46">
        <f t="shared" si="0"/>
        <v>8.9999999999999998E-4</v>
      </c>
      <c r="G40" s="51"/>
      <c r="H40" s="57"/>
      <c r="K40" s="55">
        <v>0.09</v>
      </c>
      <c r="L40" s="56"/>
      <c r="M40" s="55"/>
    </row>
    <row r="41" spans="1:13" ht="20" customHeight="1">
      <c r="A41" s="40"/>
      <c r="B41" s="52" t="s">
        <v>97</v>
      </c>
      <c r="C41" s="53"/>
      <c r="D41" s="54"/>
      <c r="E41" s="44">
        <v>912</v>
      </c>
      <c r="F41" s="46">
        <f t="shared" si="0"/>
        <v>8.0000000000000004E-4</v>
      </c>
      <c r="G41" s="51"/>
      <c r="H41" s="57"/>
      <c r="K41" s="55">
        <v>0.08</v>
      </c>
      <c r="L41" s="56"/>
      <c r="M41" s="55"/>
    </row>
    <row r="42" spans="1:13" ht="20" customHeight="1">
      <c r="A42" s="40"/>
      <c r="B42" s="52" t="s">
        <v>106</v>
      </c>
      <c r="C42" s="53"/>
      <c r="D42" s="54"/>
      <c r="E42" s="44">
        <v>841</v>
      </c>
      <c r="F42" s="46">
        <f t="shared" si="0"/>
        <v>7.000000000000001E-4</v>
      </c>
      <c r="G42" s="51"/>
      <c r="H42" s="57"/>
      <c r="K42" s="55">
        <v>7.0000000000000007E-2</v>
      </c>
      <c r="L42" s="56"/>
      <c r="M42" s="55"/>
    </row>
    <row r="43" spans="1:13" ht="20" customHeight="1">
      <c r="A43" s="40"/>
      <c r="B43" s="52" t="s">
        <v>107</v>
      </c>
      <c r="C43" s="53"/>
      <c r="D43" s="54"/>
      <c r="E43" s="44">
        <v>828</v>
      </c>
      <c r="F43" s="46">
        <f t="shared" si="0"/>
        <v>7.000000000000001E-4</v>
      </c>
      <c r="G43" s="51"/>
      <c r="H43" s="57"/>
      <c r="K43" s="55">
        <v>7.0000000000000007E-2</v>
      </c>
      <c r="L43" s="56"/>
      <c r="M43" s="55"/>
    </row>
    <row r="44" spans="1:13" ht="20" customHeight="1">
      <c r="A44" s="40"/>
      <c r="B44" s="52" t="s">
        <v>98</v>
      </c>
      <c r="C44" s="53"/>
      <c r="D44" s="54"/>
      <c r="E44" s="44">
        <v>708</v>
      </c>
      <c r="F44" s="46">
        <f t="shared" si="0"/>
        <v>5.9999999999999995E-4</v>
      </c>
      <c r="G44" s="51"/>
      <c r="H44" s="57"/>
      <c r="K44" s="55">
        <v>0.06</v>
      </c>
      <c r="L44" s="56"/>
      <c r="M44" s="55"/>
    </row>
    <row r="45" spans="1:13" ht="20" customHeight="1">
      <c r="A45" s="40"/>
      <c r="B45" s="52" t="s">
        <v>108</v>
      </c>
      <c r="C45" s="53"/>
      <c r="D45" s="54"/>
      <c r="E45" s="44">
        <v>550</v>
      </c>
      <c r="F45" s="46">
        <f t="shared" si="0"/>
        <v>5.0000000000000001E-4</v>
      </c>
      <c r="G45" s="51"/>
      <c r="H45" s="57"/>
      <c r="K45" s="55">
        <v>0.05</v>
      </c>
      <c r="L45" s="56"/>
      <c r="M45" s="55"/>
    </row>
    <row r="46" spans="1:13" ht="20" customHeight="1">
      <c r="A46" s="40"/>
      <c r="B46" s="52" t="s">
        <v>110</v>
      </c>
      <c r="C46" s="53"/>
      <c r="D46" s="54"/>
      <c r="E46" s="44">
        <v>472</v>
      </c>
      <c r="F46" s="46">
        <f t="shared" si="0"/>
        <v>4.0000000000000002E-4</v>
      </c>
      <c r="G46" s="51"/>
      <c r="H46" s="57"/>
      <c r="K46" s="55">
        <v>0.04</v>
      </c>
      <c r="L46" s="56"/>
      <c r="M46" s="55"/>
    </row>
    <row r="47" spans="1:13" ht="20" customHeight="1">
      <c r="A47" s="40"/>
      <c r="B47" s="52" t="s">
        <v>109</v>
      </c>
      <c r="C47" s="53"/>
      <c r="D47" s="54"/>
      <c r="E47" s="44">
        <v>277</v>
      </c>
      <c r="F47" s="46">
        <f t="shared" si="0"/>
        <v>2.0000000000000001E-4</v>
      </c>
      <c r="G47" s="51"/>
      <c r="H47" s="57"/>
      <c r="K47" s="55">
        <v>0.02</v>
      </c>
      <c r="L47" s="56"/>
      <c r="M47" s="55"/>
    </row>
    <row r="48" spans="1:13" ht="20" customHeight="1">
      <c r="A48" s="40"/>
      <c r="B48" s="52" t="s">
        <v>660</v>
      </c>
      <c r="C48" s="53"/>
      <c r="D48" s="54"/>
      <c r="E48" s="44"/>
      <c r="F48" s="46"/>
      <c r="G48" s="51">
        <v>2</v>
      </c>
      <c r="H48" s="46">
        <f t="shared" ref="H48:H49" si="2">M48/100</f>
        <v>0.11109999999999999</v>
      </c>
      <c r="K48" s="55"/>
      <c r="L48" s="56">
        <v>2</v>
      </c>
      <c r="M48" s="55">
        <v>11.11</v>
      </c>
    </row>
    <row r="49" spans="1:13" ht="20" customHeight="1">
      <c r="A49" s="40"/>
      <c r="B49" s="58" t="s">
        <v>661</v>
      </c>
      <c r="C49" s="59"/>
      <c r="D49" s="60"/>
      <c r="E49" s="44">
        <f>SUM(E13:E48)</f>
        <v>1188378</v>
      </c>
      <c r="F49" s="46">
        <f t="shared" si="0"/>
        <v>1</v>
      </c>
      <c r="G49" s="51">
        <v>90</v>
      </c>
      <c r="H49" s="46">
        <f t="shared" si="2"/>
        <v>1</v>
      </c>
      <c r="K49" s="55">
        <v>100</v>
      </c>
      <c r="L49" s="56">
        <v>90</v>
      </c>
      <c r="M49" s="55">
        <v>100</v>
      </c>
    </row>
    <row r="50" spans="1:13" ht="20" customHeight="1">
      <c r="A50" s="40"/>
      <c r="B50" s="38"/>
      <c r="C50" s="38"/>
      <c r="D50" s="38"/>
      <c r="E50" s="38"/>
      <c r="F50" s="38"/>
      <c r="G50" s="37"/>
      <c r="H50" s="38"/>
    </row>
    <row r="51" spans="1:13" ht="20" customHeight="1">
      <c r="A51" s="40"/>
      <c r="B51" s="38"/>
      <c r="C51" s="38"/>
      <c r="D51" s="38"/>
      <c r="E51" s="38"/>
      <c r="F51" s="38"/>
      <c r="G51" s="37"/>
      <c r="H51" s="38"/>
    </row>
    <row r="52" spans="1:13" ht="20" customHeight="1">
      <c r="A52" s="34" t="s">
        <v>482</v>
      </c>
      <c r="B52" s="34"/>
      <c r="C52" s="61"/>
      <c r="D52" s="61"/>
      <c r="E52" s="38"/>
      <c r="F52" s="38"/>
      <c r="G52" s="37"/>
      <c r="H52" s="38"/>
    </row>
    <row r="53" spans="1:13" ht="20" customHeight="1">
      <c r="A53" s="40"/>
      <c r="B53" s="38"/>
      <c r="C53" s="61"/>
      <c r="D53" s="61"/>
      <c r="E53" s="38"/>
      <c r="F53" s="38"/>
      <c r="G53" s="37"/>
      <c r="H53" s="38"/>
    </row>
    <row r="54" spans="1:13" ht="20" customHeight="1">
      <c r="A54" s="40"/>
      <c r="B54" s="43" t="s">
        <v>649</v>
      </c>
      <c r="C54" s="44">
        <v>1542218</v>
      </c>
      <c r="D54" s="45"/>
      <c r="F54" s="38"/>
      <c r="G54" s="37"/>
      <c r="H54" s="38"/>
    </row>
    <row r="55" spans="1:13" ht="20" customHeight="1">
      <c r="A55" s="40"/>
      <c r="B55" s="43" t="s">
        <v>650</v>
      </c>
      <c r="C55" s="44">
        <v>1136679</v>
      </c>
      <c r="D55" s="45"/>
      <c r="F55" s="38"/>
      <c r="G55" s="37"/>
      <c r="H55" s="38"/>
    </row>
    <row r="56" spans="1:13" ht="20" customHeight="1">
      <c r="A56" s="40"/>
      <c r="B56" s="43" t="s">
        <v>651</v>
      </c>
      <c r="C56" s="44">
        <v>1136211</v>
      </c>
      <c r="D56" s="45"/>
      <c r="F56" s="38"/>
      <c r="G56" s="37"/>
      <c r="H56" s="38"/>
    </row>
    <row r="57" spans="1:13" ht="20" customHeight="1">
      <c r="A57" s="40"/>
      <c r="B57" s="43" t="s">
        <v>652</v>
      </c>
      <c r="C57" s="62">
        <v>0.73699999999999999</v>
      </c>
      <c r="D57" s="63"/>
      <c r="F57" s="38"/>
      <c r="G57" s="37"/>
      <c r="H57" s="38"/>
    </row>
    <row r="58" spans="1:13" ht="20" customHeight="1">
      <c r="A58" s="40"/>
      <c r="B58" s="43" t="s">
        <v>653</v>
      </c>
      <c r="C58" s="44">
        <v>1069204</v>
      </c>
      <c r="D58" s="45"/>
      <c r="F58" s="38"/>
      <c r="G58" s="37"/>
      <c r="H58" s="38"/>
    </row>
    <row r="59" spans="1:13" ht="20" customHeight="1">
      <c r="A59" s="40"/>
      <c r="B59" s="43" t="s">
        <v>654</v>
      </c>
      <c r="C59" s="62">
        <v>0.94099999999999995</v>
      </c>
      <c r="D59" s="63"/>
      <c r="F59" s="38"/>
      <c r="G59" s="37"/>
      <c r="H59" s="38"/>
    </row>
    <row r="60" spans="1:13" ht="5" customHeight="1">
      <c r="A60" s="40"/>
      <c r="B60" s="38"/>
      <c r="C60" s="38"/>
      <c r="D60" s="38"/>
      <c r="E60" s="38"/>
      <c r="F60" s="38"/>
      <c r="G60" s="37"/>
      <c r="H60" s="38"/>
    </row>
    <row r="61" spans="1:13" ht="20" customHeight="1">
      <c r="A61" s="40"/>
      <c r="B61" s="48" t="s">
        <v>655</v>
      </c>
      <c r="C61" s="49"/>
      <c r="D61" s="50"/>
      <c r="E61" s="51" t="s">
        <v>656</v>
      </c>
      <c r="F61" s="51" t="s">
        <v>662</v>
      </c>
      <c r="G61" s="51" t="s">
        <v>658</v>
      </c>
      <c r="H61" s="51" t="s">
        <v>659</v>
      </c>
    </row>
    <row r="62" spans="1:13" ht="20" customHeight="1">
      <c r="A62" s="40"/>
      <c r="B62" s="52" t="s">
        <v>50</v>
      </c>
      <c r="C62" s="53"/>
      <c r="D62" s="54"/>
      <c r="E62" s="44">
        <v>288783</v>
      </c>
      <c r="F62" s="46">
        <f t="shared" ref="F62:H94" si="3">K62/100</f>
        <v>0.27010000000000001</v>
      </c>
      <c r="G62" s="51">
        <v>25</v>
      </c>
      <c r="H62" s="46">
        <f t="shared" si="3"/>
        <v>0.27779999999999999</v>
      </c>
      <c r="K62" s="55">
        <v>27.01</v>
      </c>
      <c r="L62" s="56">
        <v>25</v>
      </c>
      <c r="M62" s="55">
        <v>27.78</v>
      </c>
    </row>
    <row r="63" spans="1:13" ht="20" customHeight="1">
      <c r="A63" s="40"/>
      <c r="B63" s="52" t="s">
        <v>53</v>
      </c>
      <c r="C63" s="53"/>
      <c r="D63" s="54"/>
      <c r="E63" s="44">
        <v>207186</v>
      </c>
      <c r="F63" s="46">
        <f t="shared" si="3"/>
        <v>0.1938</v>
      </c>
      <c r="G63" s="51">
        <v>19</v>
      </c>
      <c r="H63" s="46">
        <f t="shared" si="3"/>
        <v>0.21109999999999998</v>
      </c>
      <c r="K63" s="55">
        <v>19.38</v>
      </c>
      <c r="L63" s="56">
        <v>19</v>
      </c>
      <c r="M63" s="55">
        <v>21.11</v>
      </c>
    </row>
    <row r="64" spans="1:13" ht="20" customHeight="1">
      <c r="A64" s="40"/>
      <c r="B64" s="52" t="s">
        <v>49</v>
      </c>
      <c r="C64" s="53"/>
      <c r="D64" s="54"/>
      <c r="E64" s="44">
        <v>172470</v>
      </c>
      <c r="F64" s="46">
        <f t="shared" si="3"/>
        <v>0.1613</v>
      </c>
      <c r="G64" s="51">
        <v>16</v>
      </c>
      <c r="H64" s="46">
        <f t="shared" si="3"/>
        <v>0.17780000000000001</v>
      </c>
      <c r="K64" s="55">
        <v>16.13</v>
      </c>
      <c r="L64" s="56">
        <v>16</v>
      </c>
      <c r="M64" s="55">
        <v>17.78</v>
      </c>
    </row>
    <row r="65" spans="1:13" ht="20" customHeight="1">
      <c r="A65" s="40"/>
      <c r="B65" s="52" t="s">
        <v>69</v>
      </c>
      <c r="C65" s="53"/>
      <c r="D65" s="54"/>
      <c r="E65" s="44">
        <v>102852</v>
      </c>
      <c r="F65" s="46">
        <f t="shared" si="3"/>
        <v>9.6199999999999994E-2</v>
      </c>
      <c r="G65" s="51">
        <v>10</v>
      </c>
      <c r="H65" s="46">
        <f t="shared" si="3"/>
        <v>0.11109999999999999</v>
      </c>
      <c r="K65" s="55">
        <v>9.6199999999999992</v>
      </c>
      <c r="L65" s="56">
        <v>10</v>
      </c>
      <c r="M65" s="55">
        <v>11.11</v>
      </c>
    </row>
    <row r="66" spans="1:13" ht="20" customHeight="1">
      <c r="A66" s="40"/>
      <c r="B66" s="52" t="s">
        <v>70</v>
      </c>
      <c r="C66" s="53"/>
      <c r="D66" s="54"/>
      <c r="E66" s="44">
        <v>96597</v>
      </c>
      <c r="F66" s="46">
        <f t="shared" si="3"/>
        <v>9.0299999999999991E-2</v>
      </c>
      <c r="G66" s="51">
        <v>9</v>
      </c>
      <c r="H66" s="46">
        <f t="shared" si="3"/>
        <v>0.1</v>
      </c>
      <c r="K66" s="55">
        <v>9.0299999999999994</v>
      </c>
      <c r="L66" s="56">
        <v>9</v>
      </c>
      <c r="M66" s="55">
        <v>10</v>
      </c>
    </row>
    <row r="67" spans="1:13" ht="20" customHeight="1">
      <c r="A67" s="40"/>
      <c r="B67" s="52" t="s">
        <v>55</v>
      </c>
      <c r="C67" s="53"/>
      <c r="D67" s="54"/>
      <c r="E67" s="44">
        <v>46152</v>
      </c>
      <c r="F67" s="46">
        <f t="shared" si="3"/>
        <v>4.3200000000000002E-2</v>
      </c>
      <c r="G67" s="51">
        <v>5</v>
      </c>
      <c r="H67" s="46">
        <f t="shared" si="3"/>
        <v>5.5599999999999997E-2</v>
      </c>
      <c r="K67" s="55">
        <v>4.32</v>
      </c>
      <c r="L67" s="56">
        <v>5</v>
      </c>
      <c r="M67" s="55">
        <v>5.56</v>
      </c>
    </row>
    <row r="68" spans="1:13" ht="20" customHeight="1">
      <c r="A68" s="40"/>
      <c r="B68" s="52" t="s">
        <v>54</v>
      </c>
      <c r="C68" s="53"/>
      <c r="D68" s="54"/>
      <c r="E68" s="44">
        <v>34422</v>
      </c>
      <c r="F68" s="46">
        <f t="shared" si="3"/>
        <v>3.2199999999999999E-2</v>
      </c>
      <c r="G68" s="51">
        <v>4</v>
      </c>
      <c r="H68" s="46">
        <f t="shared" si="3"/>
        <v>4.4400000000000002E-2</v>
      </c>
      <c r="K68" s="55">
        <v>3.22</v>
      </c>
      <c r="L68" s="56">
        <v>4</v>
      </c>
      <c r="M68" s="55">
        <v>4.4400000000000004</v>
      </c>
    </row>
    <row r="69" spans="1:13" ht="20" customHeight="1">
      <c r="A69" s="40"/>
      <c r="B69" s="52" t="s">
        <v>71</v>
      </c>
      <c r="C69" s="53"/>
      <c r="D69" s="54"/>
      <c r="E69" s="44">
        <v>28624</v>
      </c>
      <c r="F69" s="46">
        <f t="shared" si="3"/>
        <v>2.6800000000000001E-2</v>
      </c>
      <c r="G69" s="51"/>
      <c r="H69" s="57"/>
      <c r="K69" s="55">
        <v>2.68</v>
      </c>
      <c r="L69" s="56"/>
      <c r="M69" s="55"/>
    </row>
    <row r="70" spans="1:13" ht="20" customHeight="1">
      <c r="A70" s="40"/>
      <c r="B70" s="52" t="s">
        <v>88</v>
      </c>
      <c r="C70" s="53"/>
      <c r="D70" s="54"/>
      <c r="E70" s="44">
        <v>18853</v>
      </c>
      <c r="F70" s="46">
        <f t="shared" si="3"/>
        <v>1.7600000000000001E-2</v>
      </c>
      <c r="G70" s="51"/>
      <c r="H70" s="57"/>
      <c r="K70" s="55">
        <v>1.76</v>
      </c>
      <c r="L70" s="56"/>
      <c r="M70" s="55"/>
    </row>
    <row r="71" spans="1:13" ht="20" customHeight="1">
      <c r="A71" s="40"/>
      <c r="B71" s="52" t="s">
        <v>338</v>
      </c>
      <c r="C71" s="53"/>
      <c r="D71" s="54"/>
      <c r="E71" s="44">
        <v>12335</v>
      </c>
      <c r="F71" s="46">
        <f t="shared" si="3"/>
        <v>1.15E-2</v>
      </c>
      <c r="G71" s="51"/>
      <c r="H71" s="57"/>
      <c r="K71" s="55">
        <v>1.1499999999999999</v>
      </c>
      <c r="L71" s="56"/>
      <c r="M71" s="55"/>
    </row>
    <row r="72" spans="1:13" ht="40" customHeight="1">
      <c r="A72" s="40"/>
      <c r="B72" s="64" t="s">
        <v>337</v>
      </c>
      <c r="C72" s="65"/>
      <c r="D72" s="66"/>
      <c r="E72" s="44">
        <v>11383</v>
      </c>
      <c r="F72" s="46">
        <f t="shared" si="3"/>
        <v>1.06E-2</v>
      </c>
      <c r="G72" s="51"/>
      <c r="H72" s="57"/>
      <c r="K72" s="55">
        <v>1.06</v>
      </c>
      <c r="L72" s="56"/>
      <c r="M72" s="55"/>
    </row>
    <row r="73" spans="1:13" ht="20" customHeight="1">
      <c r="A73" s="40"/>
      <c r="B73" s="52" t="s">
        <v>336</v>
      </c>
      <c r="C73" s="53"/>
      <c r="D73" s="54"/>
      <c r="E73" s="44">
        <v>7972</v>
      </c>
      <c r="F73" s="46">
        <f t="shared" si="3"/>
        <v>7.4999999999999997E-3</v>
      </c>
      <c r="G73" s="51"/>
      <c r="H73" s="57"/>
      <c r="K73" s="55">
        <v>0.75</v>
      </c>
      <c r="L73" s="56"/>
      <c r="M73" s="55"/>
    </row>
    <row r="74" spans="1:13" ht="20" customHeight="1">
      <c r="A74" s="40"/>
      <c r="B74" s="52" t="s">
        <v>335</v>
      </c>
      <c r="C74" s="53"/>
      <c r="D74" s="54"/>
      <c r="E74" s="44">
        <v>5827</v>
      </c>
      <c r="F74" s="46">
        <f t="shared" si="3"/>
        <v>5.4000000000000003E-3</v>
      </c>
      <c r="G74" s="51"/>
      <c r="H74" s="57"/>
      <c r="K74" s="55">
        <v>0.54</v>
      </c>
      <c r="L74" s="56"/>
      <c r="M74" s="55"/>
    </row>
    <row r="75" spans="1:13" ht="20" customHeight="1">
      <c r="A75" s="40"/>
      <c r="B75" s="52" t="s">
        <v>333</v>
      </c>
      <c r="C75" s="53"/>
      <c r="D75" s="54"/>
      <c r="E75" s="44">
        <v>5602</v>
      </c>
      <c r="F75" s="46">
        <f t="shared" si="3"/>
        <v>5.1999999999999998E-3</v>
      </c>
      <c r="G75" s="51"/>
      <c r="H75" s="57"/>
      <c r="K75" s="55">
        <v>0.52</v>
      </c>
      <c r="L75" s="56"/>
      <c r="M75" s="55"/>
    </row>
    <row r="76" spans="1:13" ht="20" customHeight="1">
      <c r="A76" s="40"/>
      <c r="B76" s="52" t="s">
        <v>334</v>
      </c>
      <c r="C76" s="53"/>
      <c r="D76" s="54"/>
      <c r="E76" s="44">
        <v>5071</v>
      </c>
      <c r="F76" s="46">
        <f t="shared" si="3"/>
        <v>4.6999999999999993E-3</v>
      </c>
      <c r="G76" s="51"/>
      <c r="H76" s="57"/>
      <c r="K76" s="55">
        <v>0.47</v>
      </c>
      <c r="L76" s="56"/>
      <c r="M76" s="55"/>
    </row>
    <row r="77" spans="1:13" ht="20" customHeight="1">
      <c r="A77" s="40"/>
      <c r="B77" s="52" t="s">
        <v>322</v>
      </c>
      <c r="C77" s="53"/>
      <c r="D77" s="54"/>
      <c r="E77" s="44">
        <v>5027</v>
      </c>
      <c r="F77" s="46">
        <f t="shared" si="3"/>
        <v>4.6999999999999993E-3</v>
      </c>
      <c r="G77" s="51"/>
      <c r="H77" s="57"/>
      <c r="K77" s="55">
        <v>0.47</v>
      </c>
      <c r="L77" s="56"/>
      <c r="M77" s="55"/>
    </row>
    <row r="78" spans="1:13" ht="20" customHeight="1">
      <c r="A78" s="40"/>
      <c r="B78" s="52" t="s">
        <v>332</v>
      </c>
      <c r="C78" s="53"/>
      <c r="D78" s="54"/>
      <c r="E78" s="44">
        <v>4767</v>
      </c>
      <c r="F78" s="46">
        <f t="shared" si="3"/>
        <v>4.5000000000000005E-3</v>
      </c>
      <c r="G78" s="51"/>
      <c r="H78" s="57"/>
      <c r="K78" s="55">
        <v>0.45</v>
      </c>
      <c r="L78" s="56"/>
      <c r="M78" s="55"/>
    </row>
    <row r="79" spans="1:13" ht="20" customHeight="1">
      <c r="A79" s="40"/>
      <c r="B79" s="52" t="s">
        <v>330</v>
      </c>
      <c r="C79" s="53"/>
      <c r="D79" s="54"/>
      <c r="E79" s="44">
        <v>3327</v>
      </c>
      <c r="F79" s="46">
        <f t="shared" si="3"/>
        <v>3.0999999999999999E-3</v>
      </c>
      <c r="G79" s="51"/>
      <c r="H79" s="57"/>
      <c r="K79" s="55">
        <v>0.31</v>
      </c>
      <c r="L79" s="56"/>
      <c r="M79" s="55"/>
    </row>
    <row r="80" spans="1:13" ht="20" customHeight="1">
      <c r="A80" s="40"/>
      <c r="B80" s="52" t="s">
        <v>329</v>
      </c>
      <c r="C80" s="53"/>
      <c r="D80" s="54"/>
      <c r="E80" s="44">
        <v>2025</v>
      </c>
      <c r="F80" s="46">
        <f t="shared" si="3"/>
        <v>1.9E-3</v>
      </c>
      <c r="G80" s="51"/>
      <c r="H80" s="57"/>
      <c r="K80" s="55">
        <v>0.19</v>
      </c>
      <c r="L80" s="56"/>
      <c r="M80" s="55"/>
    </row>
    <row r="81" spans="1:13" ht="20" customHeight="1">
      <c r="A81" s="40"/>
      <c r="B81" s="52" t="s">
        <v>80</v>
      </c>
      <c r="C81" s="53"/>
      <c r="D81" s="54"/>
      <c r="E81" s="44">
        <v>1606</v>
      </c>
      <c r="F81" s="46">
        <f t="shared" si="3"/>
        <v>1.5E-3</v>
      </c>
      <c r="G81" s="51"/>
      <c r="H81" s="57"/>
      <c r="K81" s="55">
        <v>0.15</v>
      </c>
      <c r="L81" s="56"/>
      <c r="M81" s="55"/>
    </row>
    <row r="82" spans="1:13" ht="20" customHeight="1">
      <c r="A82" s="40"/>
      <c r="B82" s="52" t="s">
        <v>79</v>
      </c>
      <c r="C82" s="53"/>
      <c r="D82" s="54"/>
      <c r="E82" s="44">
        <v>1445</v>
      </c>
      <c r="F82" s="46">
        <f t="shared" si="3"/>
        <v>1.4000000000000002E-3</v>
      </c>
      <c r="G82" s="51"/>
      <c r="H82" s="57"/>
      <c r="K82" s="55">
        <v>0.14000000000000001</v>
      </c>
      <c r="L82" s="56"/>
      <c r="M82" s="55"/>
    </row>
    <row r="83" spans="1:13" ht="20" customHeight="1">
      <c r="A83" s="40"/>
      <c r="B83" s="52" t="s">
        <v>78</v>
      </c>
      <c r="C83" s="53"/>
      <c r="D83" s="54"/>
      <c r="E83" s="44">
        <v>1181</v>
      </c>
      <c r="F83" s="46">
        <f t="shared" si="3"/>
        <v>1.1000000000000001E-3</v>
      </c>
      <c r="G83" s="51"/>
      <c r="H83" s="57"/>
      <c r="K83" s="55">
        <v>0.11</v>
      </c>
      <c r="L83" s="56"/>
      <c r="M83" s="55"/>
    </row>
    <row r="84" spans="1:13" ht="20" customHeight="1">
      <c r="A84" s="40"/>
      <c r="B84" s="52" t="s">
        <v>325</v>
      </c>
      <c r="C84" s="53"/>
      <c r="D84" s="54"/>
      <c r="E84" s="44">
        <v>1104</v>
      </c>
      <c r="F84" s="46">
        <f t="shared" si="3"/>
        <v>1E-3</v>
      </c>
      <c r="G84" s="51"/>
      <c r="H84" s="57"/>
      <c r="K84" s="55">
        <v>0.1</v>
      </c>
      <c r="L84" s="56"/>
      <c r="M84" s="55"/>
    </row>
    <row r="85" spans="1:13" ht="20" customHeight="1">
      <c r="A85" s="40"/>
      <c r="B85" s="52" t="s">
        <v>77</v>
      </c>
      <c r="C85" s="53"/>
      <c r="D85" s="54"/>
      <c r="E85" s="44">
        <v>1002</v>
      </c>
      <c r="F85" s="46">
        <f t="shared" si="3"/>
        <v>8.9999999999999998E-4</v>
      </c>
      <c r="G85" s="51"/>
      <c r="H85" s="57"/>
      <c r="K85" s="55">
        <v>0.09</v>
      </c>
      <c r="L85" s="56"/>
      <c r="M85" s="55"/>
    </row>
    <row r="86" spans="1:13" ht="20" customHeight="1">
      <c r="A86" s="40"/>
      <c r="B86" s="52" t="s">
        <v>312</v>
      </c>
      <c r="C86" s="53"/>
      <c r="D86" s="54"/>
      <c r="E86" s="44">
        <v>886</v>
      </c>
      <c r="F86" s="46">
        <f t="shared" si="3"/>
        <v>8.0000000000000004E-4</v>
      </c>
      <c r="G86" s="51"/>
      <c r="H86" s="57"/>
      <c r="K86" s="55">
        <v>0.08</v>
      </c>
      <c r="L86" s="56"/>
      <c r="M86" s="55"/>
    </row>
    <row r="87" spans="1:13" ht="20" customHeight="1">
      <c r="A87" s="40"/>
      <c r="B87" s="52" t="s">
        <v>76</v>
      </c>
      <c r="C87" s="53"/>
      <c r="D87" s="54"/>
      <c r="E87" s="44">
        <v>613</v>
      </c>
      <c r="F87" s="46">
        <f t="shared" si="3"/>
        <v>5.9999999999999995E-4</v>
      </c>
      <c r="G87" s="51"/>
      <c r="H87" s="57"/>
      <c r="K87" s="55">
        <v>0.06</v>
      </c>
      <c r="L87" s="56"/>
      <c r="M87" s="55"/>
    </row>
    <row r="88" spans="1:13" ht="20" customHeight="1">
      <c r="A88" s="40"/>
      <c r="B88" s="52" t="s">
        <v>328</v>
      </c>
      <c r="C88" s="53"/>
      <c r="D88" s="54"/>
      <c r="E88" s="44">
        <v>541</v>
      </c>
      <c r="F88" s="46">
        <f t="shared" si="3"/>
        <v>5.0000000000000001E-4</v>
      </c>
      <c r="G88" s="51"/>
      <c r="H88" s="57"/>
      <c r="K88" s="55">
        <v>0.05</v>
      </c>
      <c r="L88" s="56"/>
      <c r="M88" s="55"/>
    </row>
    <row r="89" spans="1:13" ht="20" customHeight="1">
      <c r="A89" s="40"/>
      <c r="B89" s="52" t="s">
        <v>75</v>
      </c>
      <c r="C89" s="53"/>
      <c r="D89" s="54"/>
      <c r="E89" s="44">
        <v>458</v>
      </c>
      <c r="F89" s="46">
        <f t="shared" si="3"/>
        <v>4.0000000000000002E-4</v>
      </c>
      <c r="G89" s="51"/>
      <c r="H89" s="57"/>
      <c r="K89" s="55">
        <v>0.04</v>
      </c>
      <c r="L89" s="56"/>
      <c r="M89" s="55"/>
    </row>
    <row r="90" spans="1:13" ht="20" customHeight="1">
      <c r="A90" s="40"/>
      <c r="B90" s="52" t="s">
        <v>74</v>
      </c>
      <c r="C90" s="53"/>
      <c r="D90" s="54"/>
      <c r="E90" s="44">
        <v>386</v>
      </c>
      <c r="F90" s="46">
        <f t="shared" si="3"/>
        <v>4.0000000000000002E-4</v>
      </c>
      <c r="G90" s="51"/>
      <c r="H90" s="57"/>
      <c r="K90" s="55">
        <v>0.04</v>
      </c>
      <c r="L90" s="56"/>
      <c r="M90" s="55"/>
    </row>
    <row r="91" spans="1:13" ht="20" customHeight="1">
      <c r="A91" s="40"/>
      <c r="B91" s="52" t="s">
        <v>72</v>
      </c>
      <c r="C91" s="53"/>
      <c r="D91" s="54"/>
      <c r="E91" s="44">
        <v>379</v>
      </c>
      <c r="F91" s="46">
        <f t="shared" si="3"/>
        <v>2.9999999999999997E-4</v>
      </c>
      <c r="G91" s="51"/>
      <c r="H91" s="57"/>
      <c r="K91" s="55">
        <v>0.03</v>
      </c>
      <c r="L91" s="56"/>
      <c r="M91" s="55"/>
    </row>
    <row r="92" spans="1:13" ht="20" customHeight="1">
      <c r="A92" s="40"/>
      <c r="B92" s="52" t="s">
        <v>73</v>
      </c>
      <c r="C92" s="53"/>
      <c r="D92" s="54"/>
      <c r="E92" s="44">
        <v>328</v>
      </c>
      <c r="F92" s="46">
        <f t="shared" si="3"/>
        <v>2.9999999999999997E-4</v>
      </c>
      <c r="G92" s="51"/>
      <c r="H92" s="57"/>
      <c r="K92" s="55">
        <v>0.03</v>
      </c>
      <c r="L92" s="56"/>
      <c r="M92" s="55"/>
    </row>
    <row r="93" spans="1:13" ht="20" customHeight="1">
      <c r="A93" s="40"/>
      <c r="B93" s="52" t="s">
        <v>660</v>
      </c>
      <c r="C93" s="53"/>
      <c r="D93" s="54"/>
      <c r="E93" s="44"/>
      <c r="F93" s="46"/>
      <c r="G93" s="51">
        <v>2</v>
      </c>
      <c r="H93" s="46">
        <f t="shared" si="3"/>
        <v>2.2200000000000001E-2</v>
      </c>
      <c r="K93" s="55"/>
      <c r="L93" s="56">
        <v>2</v>
      </c>
      <c r="M93" s="55">
        <v>2.2200000000000002</v>
      </c>
    </row>
    <row r="94" spans="1:13" ht="20" customHeight="1">
      <c r="A94" s="40"/>
      <c r="B94" s="58" t="s">
        <v>661</v>
      </c>
      <c r="C94" s="59"/>
      <c r="D94" s="60"/>
      <c r="E94" s="44">
        <f>SUM(E62:E93)</f>
        <v>1069204</v>
      </c>
      <c r="F94" s="46">
        <f t="shared" si="3"/>
        <v>0.99980000000000047</v>
      </c>
      <c r="G94" s="51">
        <v>90</v>
      </c>
      <c r="H94" s="46">
        <f t="shared" si="3"/>
        <v>1</v>
      </c>
      <c r="K94" s="55">
        <f>SUM(K62:K93)</f>
        <v>99.980000000000047</v>
      </c>
      <c r="L94" s="56">
        <v>90</v>
      </c>
      <c r="M94" s="55">
        <v>100</v>
      </c>
    </row>
    <row r="95" spans="1:13" ht="20" customHeight="1">
      <c r="A95" s="40"/>
      <c r="B95" s="38"/>
      <c r="C95" s="38"/>
      <c r="D95" s="38"/>
      <c r="E95" s="38"/>
      <c r="F95" s="38"/>
      <c r="G95" s="37"/>
      <c r="H95" s="38"/>
    </row>
    <row r="96" spans="1:13" ht="20" customHeight="1">
      <c r="A96" s="40"/>
      <c r="B96" s="38"/>
      <c r="C96" s="38"/>
      <c r="D96" s="38"/>
      <c r="E96" s="38"/>
      <c r="F96" s="38"/>
      <c r="G96" s="37"/>
      <c r="H96" s="38"/>
    </row>
    <row r="97" spans="1:13" ht="20" customHeight="1">
      <c r="A97" s="41" t="s">
        <v>483</v>
      </c>
      <c r="B97" s="67"/>
      <c r="C97" s="38"/>
      <c r="D97" s="38"/>
      <c r="E97" s="38"/>
      <c r="F97" s="38"/>
      <c r="G97" s="37"/>
      <c r="H97" s="38"/>
    </row>
    <row r="98" spans="1:13" ht="20" customHeight="1">
      <c r="A98" s="40"/>
      <c r="B98" s="38"/>
      <c r="C98" s="38"/>
      <c r="D98" s="38"/>
      <c r="E98" s="38"/>
      <c r="F98" s="38"/>
      <c r="G98" s="37"/>
      <c r="H98" s="38"/>
    </row>
    <row r="99" spans="1:13" ht="20" customHeight="1">
      <c r="A99" s="40"/>
      <c r="B99" s="43" t="s">
        <v>649</v>
      </c>
      <c r="C99" s="44">
        <v>1588528</v>
      </c>
      <c r="D99" s="45"/>
      <c r="F99" s="38"/>
      <c r="G99" s="37"/>
      <c r="H99" s="38"/>
    </row>
    <row r="100" spans="1:13" ht="20" customHeight="1">
      <c r="A100" s="40"/>
      <c r="B100" s="43" t="s">
        <v>650</v>
      </c>
      <c r="C100" s="44">
        <v>1116423</v>
      </c>
      <c r="D100" s="45"/>
      <c r="F100" s="38"/>
      <c r="G100" s="37"/>
      <c r="H100" s="38"/>
    </row>
    <row r="101" spans="1:13" ht="20" customHeight="1">
      <c r="A101" s="40"/>
      <c r="B101" s="43" t="s">
        <v>651</v>
      </c>
      <c r="C101" s="44">
        <v>1116218</v>
      </c>
      <c r="D101" s="45"/>
      <c r="F101" s="38"/>
      <c r="G101" s="37"/>
      <c r="H101" s="38"/>
    </row>
    <row r="102" spans="1:13" ht="20" customHeight="1">
      <c r="A102" s="40"/>
      <c r="B102" s="43" t="s">
        <v>652</v>
      </c>
      <c r="C102" s="68">
        <v>0.70369999999999999</v>
      </c>
      <c r="D102" s="69"/>
      <c r="F102" s="38"/>
      <c r="G102" s="37"/>
      <c r="H102" s="38"/>
    </row>
    <row r="103" spans="1:13" ht="20" customHeight="1">
      <c r="A103" s="40"/>
      <c r="B103" s="43" t="s">
        <v>653</v>
      </c>
      <c r="C103" s="44">
        <v>1079280</v>
      </c>
      <c r="D103" s="45"/>
      <c r="F103" s="38"/>
      <c r="G103" s="37"/>
      <c r="H103" s="38"/>
    </row>
    <row r="104" spans="1:13" ht="20" customHeight="1">
      <c r="A104" s="40"/>
      <c r="B104" s="43" t="s">
        <v>654</v>
      </c>
      <c r="C104" s="68">
        <v>0.96689999999999998</v>
      </c>
      <c r="D104" s="69"/>
      <c r="F104" s="38"/>
      <c r="G104" s="37"/>
      <c r="H104" s="38"/>
    </row>
    <row r="105" spans="1:13" ht="5" customHeight="1">
      <c r="A105" s="40"/>
      <c r="B105" s="38"/>
      <c r="C105" s="38"/>
      <c r="D105" s="38"/>
      <c r="E105" s="38"/>
      <c r="F105" s="38"/>
      <c r="G105" s="37"/>
      <c r="H105" s="38"/>
    </row>
    <row r="106" spans="1:13" ht="20" customHeight="1">
      <c r="A106" s="40"/>
      <c r="B106" s="48" t="s">
        <v>663</v>
      </c>
      <c r="C106" s="49"/>
      <c r="D106" s="50"/>
      <c r="E106" s="51" t="s">
        <v>656</v>
      </c>
      <c r="F106" s="51" t="s">
        <v>662</v>
      </c>
      <c r="G106" s="51" t="s">
        <v>658</v>
      </c>
      <c r="H106" s="51" t="s">
        <v>659</v>
      </c>
    </row>
    <row r="107" spans="1:13" ht="20" customHeight="1">
      <c r="A107" s="40"/>
      <c r="B107" s="52" t="s">
        <v>50</v>
      </c>
      <c r="C107" s="59"/>
      <c r="D107" s="60"/>
      <c r="E107" s="44">
        <v>390797</v>
      </c>
      <c r="F107" s="46">
        <f t="shared" ref="F107:H131" si="4">K107/100</f>
        <v>0.36210000000000003</v>
      </c>
      <c r="G107" s="51">
        <v>34</v>
      </c>
      <c r="H107" s="46">
        <f t="shared" si="4"/>
        <v>0.37770000000000004</v>
      </c>
      <c r="K107" s="55">
        <v>36.21</v>
      </c>
      <c r="L107" s="56">
        <v>34</v>
      </c>
      <c r="M107" s="55">
        <v>37.770000000000003</v>
      </c>
    </row>
    <row r="108" spans="1:13" ht="20" customHeight="1">
      <c r="A108" s="40"/>
      <c r="B108" s="52" t="s">
        <v>49</v>
      </c>
      <c r="C108" s="59"/>
      <c r="D108" s="60"/>
      <c r="E108" s="44">
        <v>170541</v>
      </c>
      <c r="F108" s="46">
        <f t="shared" si="4"/>
        <v>0.158</v>
      </c>
      <c r="G108" s="51">
        <v>14</v>
      </c>
      <c r="H108" s="46">
        <f t="shared" si="4"/>
        <v>0.15160000000000001</v>
      </c>
      <c r="K108" s="55">
        <v>15.8</v>
      </c>
      <c r="L108" s="56">
        <v>14</v>
      </c>
      <c r="M108" s="55">
        <v>15.16</v>
      </c>
    </row>
    <row r="109" spans="1:13" ht="20" customHeight="1">
      <c r="A109" s="40"/>
      <c r="B109" s="52" t="s">
        <v>51</v>
      </c>
      <c r="C109" s="59"/>
      <c r="D109" s="60"/>
      <c r="E109" s="44">
        <v>130268</v>
      </c>
      <c r="F109" s="46">
        <f t="shared" si="4"/>
        <v>0.1207</v>
      </c>
      <c r="G109" s="51">
        <v>11</v>
      </c>
      <c r="H109" s="46">
        <f t="shared" si="4"/>
        <v>0.11109999999999999</v>
      </c>
      <c r="K109" s="55">
        <v>12.07</v>
      </c>
      <c r="L109" s="56">
        <v>11</v>
      </c>
      <c r="M109" s="55">
        <v>11.11</v>
      </c>
    </row>
    <row r="110" spans="1:13" ht="20" customHeight="1">
      <c r="A110" s="40"/>
      <c r="B110" s="52" t="s">
        <v>60</v>
      </c>
      <c r="C110" s="59"/>
      <c r="D110" s="60"/>
      <c r="E110" s="44">
        <v>102817</v>
      </c>
      <c r="F110" s="46">
        <f t="shared" si="4"/>
        <v>9.5299999999999996E-2</v>
      </c>
      <c r="G110" s="51">
        <v>9</v>
      </c>
      <c r="H110" s="46">
        <f t="shared" si="4"/>
        <v>0.1</v>
      </c>
      <c r="K110" s="55">
        <v>9.5299999999999994</v>
      </c>
      <c r="L110" s="56">
        <v>9</v>
      </c>
      <c r="M110" s="55">
        <v>10</v>
      </c>
    </row>
    <row r="111" spans="1:13" ht="20" customHeight="1">
      <c r="A111" s="40"/>
      <c r="B111" s="52" t="s">
        <v>52</v>
      </c>
      <c r="C111" s="59"/>
      <c r="D111" s="60"/>
      <c r="E111" s="44">
        <v>94661</v>
      </c>
      <c r="F111" s="46">
        <f t="shared" si="4"/>
        <v>8.7599999999999997E-2</v>
      </c>
      <c r="G111" s="51">
        <v>8</v>
      </c>
      <c r="H111" s="46">
        <f t="shared" si="4"/>
        <v>8.8900000000000007E-2</v>
      </c>
      <c r="K111" s="55">
        <v>8.76</v>
      </c>
      <c r="L111" s="56">
        <v>8</v>
      </c>
      <c r="M111" s="55">
        <v>8.89</v>
      </c>
    </row>
    <row r="112" spans="1:13" ht="20" customHeight="1">
      <c r="A112" s="40"/>
      <c r="B112" s="52" t="s">
        <v>55</v>
      </c>
      <c r="C112" s="59"/>
      <c r="D112" s="60"/>
      <c r="E112" s="44">
        <v>55696</v>
      </c>
      <c r="F112" s="46">
        <f t="shared" si="4"/>
        <v>5.16E-2</v>
      </c>
      <c r="G112" s="51">
        <v>4</v>
      </c>
      <c r="H112" s="46">
        <f t="shared" si="4"/>
        <v>4.4400000000000002E-2</v>
      </c>
      <c r="K112" s="55">
        <v>5.16</v>
      </c>
      <c r="L112" s="56">
        <v>4</v>
      </c>
      <c r="M112" s="55">
        <v>4.4400000000000004</v>
      </c>
    </row>
    <row r="113" spans="1:13" ht="20" customHeight="1">
      <c r="A113" s="40"/>
      <c r="B113" s="52" t="s">
        <v>54</v>
      </c>
      <c r="C113" s="59"/>
      <c r="D113" s="60"/>
      <c r="E113" s="44">
        <v>47251</v>
      </c>
      <c r="F113" s="46">
        <f t="shared" si="4"/>
        <v>4.3799999999999999E-2</v>
      </c>
      <c r="G113" s="51">
        <v>4</v>
      </c>
      <c r="H113" s="46">
        <f t="shared" si="4"/>
        <v>4.4400000000000002E-2</v>
      </c>
      <c r="K113" s="55">
        <v>4.38</v>
      </c>
      <c r="L113" s="56">
        <v>4</v>
      </c>
      <c r="M113" s="55">
        <v>4.4400000000000004</v>
      </c>
    </row>
    <row r="114" spans="1:13" ht="20" customHeight="1">
      <c r="A114" s="40"/>
      <c r="B114" s="52" t="s">
        <v>56</v>
      </c>
      <c r="C114" s="59"/>
      <c r="D114" s="60"/>
      <c r="E114" s="44">
        <v>46719</v>
      </c>
      <c r="F114" s="46">
        <f t="shared" si="4"/>
        <v>4.3299999999999998E-2</v>
      </c>
      <c r="G114" s="51">
        <v>4</v>
      </c>
      <c r="H114" s="46">
        <f t="shared" si="4"/>
        <v>4.4400000000000002E-2</v>
      </c>
      <c r="K114" s="55">
        <v>4.33</v>
      </c>
      <c r="L114" s="56">
        <v>4</v>
      </c>
      <c r="M114" s="55">
        <v>4.4400000000000004</v>
      </c>
    </row>
    <row r="115" spans="1:13" ht="20" customHeight="1">
      <c r="A115" s="40"/>
      <c r="B115" s="52" t="s">
        <v>326</v>
      </c>
      <c r="C115" s="59"/>
      <c r="D115" s="60"/>
      <c r="E115" s="44">
        <v>9712</v>
      </c>
      <c r="F115" s="46">
        <f t="shared" si="4"/>
        <v>9.0000000000000011E-3</v>
      </c>
      <c r="G115" s="51"/>
      <c r="H115" s="57"/>
      <c r="K115" s="55">
        <v>0.9</v>
      </c>
      <c r="L115" s="56"/>
      <c r="M115" s="55"/>
    </row>
    <row r="116" spans="1:13" ht="20" customHeight="1">
      <c r="A116" s="40"/>
      <c r="B116" s="52" t="s">
        <v>220</v>
      </c>
      <c r="C116" s="59"/>
      <c r="D116" s="60"/>
      <c r="E116" s="44">
        <v>8102</v>
      </c>
      <c r="F116" s="46">
        <f t="shared" si="4"/>
        <v>7.4999999999999997E-3</v>
      </c>
      <c r="G116" s="51"/>
      <c r="H116" s="57"/>
      <c r="K116" s="55">
        <v>0.75</v>
      </c>
      <c r="L116" s="56"/>
      <c r="M116" s="55"/>
    </row>
    <row r="117" spans="1:13" ht="20" customHeight="1">
      <c r="A117" s="40"/>
      <c r="B117" s="52" t="s">
        <v>325</v>
      </c>
      <c r="C117" s="59"/>
      <c r="D117" s="60"/>
      <c r="E117" s="44">
        <v>6349</v>
      </c>
      <c r="F117" s="46">
        <f t="shared" si="4"/>
        <v>5.8999999999999999E-3</v>
      </c>
      <c r="G117" s="51"/>
      <c r="H117" s="57"/>
      <c r="K117" s="55">
        <v>0.59</v>
      </c>
      <c r="L117" s="56"/>
      <c r="M117" s="55"/>
    </row>
    <row r="118" spans="1:13" ht="20" customHeight="1">
      <c r="A118" s="40"/>
      <c r="B118" s="52" t="s">
        <v>324</v>
      </c>
      <c r="C118" s="59"/>
      <c r="D118" s="60"/>
      <c r="E118" s="44">
        <v>4752</v>
      </c>
      <c r="F118" s="46">
        <f t="shared" si="4"/>
        <v>4.4000000000000003E-3</v>
      </c>
      <c r="G118" s="51"/>
      <c r="H118" s="57"/>
      <c r="K118" s="55">
        <v>0.44</v>
      </c>
      <c r="L118" s="56"/>
      <c r="M118" s="55"/>
    </row>
    <row r="119" spans="1:13" ht="20" customHeight="1">
      <c r="A119" s="40"/>
      <c r="B119" s="52" t="s">
        <v>312</v>
      </c>
      <c r="C119" s="59"/>
      <c r="D119" s="60"/>
      <c r="E119" s="44">
        <v>3313</v>
      </c>
      <c r="F119" s="46">
        <f t="shared" si="4"/>
        <v>3.0999999999999999E-3</v>
      </c>
      <c r="G119" s="51"/>
      <c r="H119" s="57"/>
      <c r="K119" s="55">
        <v>0.31</v>
      </c>
      <c r="L119" s="56"/>
      <c r="M119" s="55"/>
    </row>
    <row r="120" spans="1:13" ht="20" customHeight="1">
      <c r="A120" s="40"/>
      <c r="B120" s="52" t="s">
        <v>323</v>
      </c>
      <c r="C120" s="59"/>
      <c r="D120" s="60"/>
      <c r="E120" s="44">
        <v>3212</v>
      </c>
      <c r="F120" s="46">
        <f t="shared" si="4"/>
        <v>3.0000000000000001E-3</v>
      </c>
      <c r="G120" s="51"/>
      <c r="H120" s="57"/>
      <c r="K120" s="55">
        <v>0.3</v>
      </c>
      <c r="L120" s="56"/>
      <c r="M120" s="55"/>
    </row>
    <row r="121" spans="1:13" ht="20" customHeight="1">
      <c r="A121" s="40"/>
      <c r="B121" s="52" t="s">
        <v>322</v>
      </c>
      <c r="C121" s="59"/>
      <c r="D121" s="60"/>
      <c r="E121" s="44">
        <v>1949</v>
      </c>
      <c r="F121" s="46">
        <f t="shared" si="4"/>
        <v>1.8E-3</v>
      </c>
      <c r="G121" s="51"/>
      <c r="H121" s="57"/>
      <c r="K121" s="55">
        <v>0.18</v>
      </c>
      <c r="L121" s="56"/>
      <c r="M121" s="55"/>
    </row>
    <row r="122" spans="1:13" ht="20" customHeight="1">
      <c r="A122" s="40"/>
      <c r="B122" s="52" t="s">
        <v>327</v>
      </c>
      <c r="C122" s="59"/>
      <c r="D122" s="60"/>
      <c r="E122" s="44">
        <v>729</v>
      </c>
      <c r="F122" s="46">
        <f t="shared" si="4"/>
        <v>7.000000000000001E-4</v>
      </c>
      <c r="G122" s="51"/>
      <c r="H122" s="57"/>
      <c r="K122" s="55">
        <v>7.0000000000000007E-2</v>
      </c>
      <c r="L122" s="56"/>
      <c r="M122" s="55"/>
    </row>
    <row r="123" spans="1:13" ht="20" customHeight="1">
      <c r="A123" s="40"/>
      <c r="B123" s="52" t="s">
        <v>61</v>
      </c>
      <c r="C123" s="59"/>
      <c r="D123" s="60"/>
      <c r="E123" s="44">
        <v>697</v>
      </c>
      <c r="F123" s="46">
        <f t="shared" si="4"/>
        <v>5.9999999999999995E-4</v>
      </c>
      <c r="G123" s="51"/>
      <c r="H123" s="57"/>
      <c r="K123" s="55">
        <v>0.06</v>
      </c>
      <c r="L123" s="56"/>
      <c r="M123" s="55"/>
    </row>
    <row r="124" spans="1:13" ht="20" customHeight="1">
      <c r="A124" s="40"/>
      <c r="B124" s="52" t="s">
        <v>314</v>
      </c>
      <c r="C124" s="59"/>
      <c r="D124" s="60"/>
      <c r="E124" s="44">
        <v>519</v>
      </c>
      <c r="F124" s="46">
        <f t="shared" si="4"/>
        <v>5.0000000000000001E-4</v>
      </c>
      <c r="G124" s="51"/>
      <c r="H124" s="57"/>
      <c r="K124" s="55">
        <v>0.05</v>
      </c>
      <c r="L124" s="56"/>
      <c r="M124" s="55"/>
    </row>
    <row r="125" spans="1:13" ht="20" customHeight="1">
      <c r="A125" s="40"/>
      <c r="B125" s="52" t="s">
        <v>62</v>
      </c>
      <c r="C125" s="59"/>
      <c r="D125" s="60"/>
      <c r="E125" s="44">
        <v>405</v>
      </c>
      <c r="F125" s="46">
        <f t="shared" si="4"/>
        <v>4.0000000000000002E-4</v>
      </c>
      <c r="G125" s="51"/>
      <c r="H125" s="57"/>
      <c r="K125" s="55">
        <v>0.04</v>
      </c>
      <c r="L125" s="56"/>
      <c r="M125" s="55"/>
    </row>
    <row r="126" spans="1:13" ht="20" customHeight="1">
      <c r="A126" s="40"/>
      <c r="B126" s="52" t="s">
        <v>64</v>
      </c>
      <c r="C126" s="59"/>
      <c r="D126" s="60"/>
      <c r="E126" s="44">
        <v>276</v>
      </c>
      <c r="F126" s="46">
        <f t="shared" si="4"/>
        <v>2.9999999999999997E-4</v>
      </c>
      <c r="G126" s="51"/>
      <c r="H126" s="57"/>
      <c r="K126" s="55">
        <v>0.03</v>
      </c>
      <c r="L126" s="56"/>
      <c r="M126" s="55"/>
    </row>
    <row r="127" spans="1:13" ht="20" customHeight="1">
      <c r="A127" s="40"/>
      <c r="B127" s="52" t="s">
        <v>278</v>
      </c>
      <c r="C127" s="59"/>
      <c r="D127" s="60"/>
      <c r="E127" s="44">
        <v>261</v>
      </c>
      <c r="F127" s="46">
        <f t="shared" si="4"/>
        <v>2.0000000000000001E-4</v>
      </c>
      <c r="G127" s="51"/>
      <c r="H127" s="57"/>
      <c r="K127" s="55">
        <v>0.02</v>
      </c>
      <c r="L127" s="56"/>
      <c r="M127" s="55"/>
    </row>
    <row r="128" spans="1:13" ht="20" customHeight="1">
      <c r="A128" s="40"/>
      <c r="B128" s="52" t="s">
        <v>63</v>
      </c>
      <c r="C128" s="59"/>
      <c r="D128" s="60"/>
      <c r="E128" s="44">
        <v>179</v>
      </c>
      <c r="F128" s="46">
        <f t="shared" si="4"/>
        <v>2.0000000000000001E-4</v>
      </c>
      <c r="G128" s="51"/>
      <c r="H128" s="57"/>
      <c r="K128" s="55">
        <v>0.02</v>
      </c>
      <c r="L128" s="56"/>
      <c r="M128" s="55"/>
    </row>
    <row r="129" spans="1:13" ht="20" customHeight="1">
      <c r="A129" s="40"/>
      <c r="B129" s="52" t="s">
        <v>81</v>
      </c>
      <c r="C129" s="59"/>
      <c r="D129" s="60"/>
      <c r="E129" s="44">
        <v>75</v>
      </c>
      <c r="F129" s="46">
        <f t="shared" si="4"/>
        <v>1E-4</v>
      </c>
      <c r="G129" s="51"/>
      <c r="H129" s="57"/>
      <c r="K129" s="55">
        <v>0.01</v>
      </c>
      <c r="L129" s="56"/>
      <c r="M129" s="55"/>
    </row>
    <row r="130" spans="1:13" ht="20" customHeight="1">
      <c r="A130" s="40"/>
      <c r="B130" s="52" t="s">
        <v>660</v>
      </c>
      <c r="C130" s="59"/>
      <c r="D130" s="60"/>
      <c r="E130" s="44"/>
      <c r="F130" s="46"/>
      <c r="G130" s="51">
        <v>2</v>
      </c>
      <c r="H130" s="46">
        <f t="shared" si="4"/>
        <v>2.2200000000000001E-2</v>
      </c>
      <c r="K130" s="55"/>
      <c r="L130" s="56">
        <v>2</v>
      </c>
      <c r="M130" s="55">
        <v>2.2200000000000002</v>
      </c>
    </row>
    <row r="131" spans="1:13" ht="20" customHeight="1">
      <c r="A131" s="40"/>
      <c r="B131" s="52" t="s">
        <v>661</v>
      </c>
      <c r="C131" s="59"/>
      <c r="D131" s="60"/>
      <c r="E131" s="44">
        <f>SUM(E107:E130)</f>
        <v>1079280</v>
      </c>
      <c r="F131" s="46">
        <f t="shared" si="4"/>
        <v>1.0001000000000002</v>
      </c>
      <c r="G131" s="51">
        <v>90</v>
      </c>
      <c r="H131" s="46">
        <f t="shared" si="4"/>
        <v>1</v>
      </c>
      <c r="K131" s="55">
        <f>SUM(K107:K130)</f>
        <v>100.01000000000002</v>
      </c>
      <c r="L131" s="56">
        <v>90</v>
      </c>
      <c r="M131" s="55">
        <v>100</v>
      </c>
    </row>
    <row r="132" spans="1:13" ht="20" customHeight="1">
      <c r="A132" s="40"/>
      <c r="B132" s="38"/>
      <c r="C132" s="38"/>
      <c r="D132" s="38"/>
      <c r="E132" s="38"/>
      <c r="F132" s="38"/>
      <c r="G132" s="37"/>
      <c r="H132" s="38"/>
    </row>
    <row r="133" spans="1:13" ht="20" customHeight="1">
      <c r="A133" s="40"/>
      <c r="B133" s="38"/>
      <c r="C133" s="38"/>
      <c r="D133" s="38"/>
      <c r="E133" s="38"/>
      <c r="F133" s="38"/>
      <c r="G133" s="37"/>
      <c r="H133" s="38"/>
    </row>
    <row r="134" spans="1:13" ht="20" customHeight="1">
      <c r="A134" s="41" t="s">
        <v>484</v>
      </c>
      <c r="B134" s="42"/>
      <c r="C134" s="38"/>
      <c r="D134" s="38"/>
      <c r="E134" s="38"/>
      <c r="F134" s="38"/>
      <c r="G134" s="37"/>
      <c r="H134" s="38"/>
    </row>
    <row r="135" spans="1:13" ht="20" customHeight="1">
      <c r="A135" s="40"/>
      <c r="B135" s="38"/>
      <c r="C135" s="38"/>
      <c r="D135" s="38"/>
      <c r="E135" s="38"/>
      <c r="F135" s="38"/>
      <c r="G135" s="37"/>
      <c r="H135" s="38"/>
    </row>
    <row r="136" spans="1:13" ht="20" customHeight="1">
      <c r="A136" s="40"/>
      <c r="B136" s="43" t="s">
        <v>649</v>
      </c>
      <c r="C136" s="44">
        <v>1634402</v>
      </c>
      <c r="D136" s="45"/>
      <c r="F136" s="38"/>
      <c r="G136" s="37"/>
      <c r="H136" s="38"/>
    </row>
    <row r="137" spans="1:13" ht="20" customHeight="1">
      <c r="A137" s="40"/>
      <c r="B137" s="43" t="s">
        <v>650</v>
      </c>
      <c r="C137" s="44">
        <v>991263</v>
      </c>
      <c r="D137" s="45"/>
      <c r="F137" s="38"/>
      <c r="G137" s="37"/>
      <c r="H137" s="38"/>
    </row>
    <row r="138" spans="1:13" ht="20" customHeight="1">
      <c r="A138" s="40"/>
      <c r="B138" s="43" t="s">
        <v>651</v>
      </c>
      <c r="C138" s="44">
        <v>991123</v>
      </c>
      <c r="D138" s="45"/>
      <c r="F138" s="38"/>
      <c r="G138" s="37"/>
      <c r="H138" s="38"/>
    </row>
    <row r="139" spans="1:13" ht="20" customHeight="1">
      <c r="A139" s="40"/>
      <c r="B139" s="43" t="s">
        <v>652</v>
      </c>
      <c r="C139" s="68">
        <v>0.60640000000000005</v>
      </c>
      <c r="D139" s="69"/>
      <c r="F139" s="38"/>
      <c r="G139" s="37"/>
      <c r="H139" s="38"/>
    </row>
    <row r="140" spans="1:13" ht="20" customHeight="1">
      <c r="A140" s="40"/>
      <c r="B140" s="43" t="s">
        <v>653</v>
      </c>
      <c r="C140" s="44">
        <v>968772</v>
      </c>
      <c r="D140" s="45"/>
      <c r="F140" s="38"/>
      <c r="G140" s="37"/>
      <c r="H140" s="38"/>
    </row>
    <row r="141" spans="1:13" ht="20" customHeight="1">
      <c r="A141" s="40"/>
      <c r="B141" s="43" t="s">
        <v>654</v>
      </c>
      <c r="C141" s="46">
        <v>0.97740000000000005</v>
      </c>
      <c r="D141" s="47"/>
      <c r="F141" s="38"/>
      <c r="G141" s="37"/>
      <c r="H141" s="38"/>
    </row>
    <row r="142" spans="1:13" ht="5" customHeight="1">
      <c r="A142" s="40"/>
      <c r="B142" s="38"/>
      <c r="C142" s="38"/>
      <c r="D142" s="38"/>
      <c r="E142" s="38"/>
      <c r="F142" s="38"/>
      <c r="G142" s="37"/>
      <c r="H142" s="38"/>
    </row>
    <row r="143" spans="1:13" ht="20" customHeight="1">
      <c r="A143" s="40"/>
      <c r="B143" s="48" t="s">
        <v>664</v>
      </c>
      <c r="C143" s="49"/>
      <c r="D143" s="50"/>
      <c r="E143" s="51" t="s">
        <v>656</v>
      </c>
      <c r="F143" s="51" t="s">
        <v>662</v>
      </c>
      <c r="G143" s="51" t="s">
        <v>658</v>
      </c>
      <c r="H143" s="51" t="s">
        <v>659</v>
      </c>
    </row>
    <row r="144" spans="1:13" ht="20" customHeight="1">
      <c r="A144" s="40"/>
      <c r="B144" s="52" t="s">
        <v>49</v>
      </c>
      <c r="C144" s="59"/>
      <c r="D144" s="60"/>
      <c r="E144" s="44">
        <v>281710</v>
      </c>
      <c r="F144" s="46">
        <f t="shared" ref="F144:H168" si="5">K144/100</f>
        <v>0.2908</v>
      </c>
      <c r="G144" s="51">
        <v>29</v>
      </c>
      <c r="H144" s="46">
        <f t="shared" si="5"/>
        <v>0.32219999999999999</v>
      </c>
      <c r="K144" s="55">
        <v>29.08</v>
      </c>
      <c r="L144" s="56">
        <v>29</v>
      </c>
      <c r="M144" s="55">
        <v>32.22</v>
      </c>
    </row>
    <row r="145" spans="1:13" ht="20" customHeight="1">
      <c r="A145" s="40"/>
      <c r="B145" s="52" t="s">
        <v>50</v>
      </c>
      <c r="C145" s="59"/>
      <c r="D145" s="60"/>
      <c r="E145" s="44">
        <v>220848</v>
      </c>
      <c r="F145" s="46">
        <f t="shared" si="5"/>
        <v>0.22800000000000001</v>
      </c>
      <c r="G145" s="51">
        <v>23</v>
      </c>
      <c r="H145" s="46">
        <f t="shared" si="5"/>
        <v>0.25559999999999999</v>
      </c>
      <c r="K145" s="55">
        <v>22.8</v>
      </c>
      <c r="L145" s="56">
        <v>23</v>
      </c>
      <c r="M145" s="55">
        <v>25.56</v>
      </c>
    </row>
    <row r="146" spans="1:13" ht="20" customHeight="1">
      <c r="A146" s="40"/>
      <c r="B146" s="52" t="s">
        <v>51</v>
      </c>
      <c r="C146" s="59"/>
      <c r="D146" s="60"/>
      <c r="E146" s="44">
        <v>98527</v>
      </c>
      <c r="F146" s="46">
        <f t="shared" si="5"/>
        <v>0.1017</v>
      </c>
      <c r="G146" s="51">
        <v>10</v>
      </c>
      <c r="H146" s="46">
        <f t="shared" si="5"/>
        <v>0.11109999999999999</v>
      </c>
      <c r="K146" s="55">
        <v>10.17</v>
      </c>
      <c r="L146" s="56">
        <v>10</v>
      </c>
      <c r="M146" s="55">
        <v>11.11</v>
      </c>
    </row>
    <row r="147" spans="1:13" ht="20" customHeight="1">
      <c r="A147" s="40"/>
      <c r="B147" s="52" t="s">
        <v>52</v>
      </c>
      <c r="C147" s="59"/>
      <c r="D147" s="60"/>
      <c r="E147" s="44">
        <v>88073</v>
      </c>
      <c r="F147" s="46">
        <f t="shared" si="5"/>
        <v>9.0899999999999995E-2</v>
      </c>
      <c r="G147" s="51">
        <v>9</v>
      </c>
      <c r="H147" s="46">
        <f t="shared" si="5"/>
        <v>0.1</v>
      </c>
      <c r="K147" s="55">
        <v>9.09</v>
      </c>
      <c r="L147" s="56">
        <v>9</v>
      </c>
      <c r="M147" s="55">
        <v>10</v>
      </c>
    </row>
    <row r="148" spans="1:13" ht="20" customHeight="1">
      <c r="A148" s="40"/>
      <c r="B148" s="52" t="s">
        <v>53</v>
      </c>
      <c r="C148" s="59"/>
      <c r="D148" s="60"/>
      <c r="E148" s="44">
        <v>66032</v>
      </c>
      <c r="F148" s="46">
        <f t="shared" si="5"/>
        <v>6.8199999999999997E-2</v>
      </c>
      <c r="G148" s="51">
        <v>7</v>
      </c>
      <c r="H148" s="46">
        <f t="shared" si="5"/>
        <v>7.7699999999999991E-2</v>
      </c>
      <c r="K148" s="55">
        <v>6.82</v>
      </c>
      <c r="L148" s="56">
        <v>7</v>
      </c>
      <c r="M148" s="55">
        <v>7.77</v>
      </c>
    </row>
    <row r="149" spans="1:13" ht="20" customHeight="1">
      <c r="A149" s="40"/>
      <c r="B149" s="52" t="s">
        <v>165</v>
      </c>
      <c r="C149" s="59"/>
      <c r="D149" s="60"/>
      <c r="E149" s="44">
        <v>60750</v>
      </c>
      <c r="F149" s="46">
        <f t="shared" si="5"/>
        <v>6.2699999999999992E-2</v>
      </c>
      <c r="G149" s="51">
        <v>6</v>
      </c>
      <c r="H149" s="46">
        <f t="shared" si="5"/>
        <v>6.6699999999999995E-2</v>
      </c>
      <c r="K149" s="55">
        <v>6.27</v>
      </c>
      <c r="L149" s="56">
        <v>6</v>
      </c>
      <c r="M149" s="55">
        <v>6.67</v>
      </c>
    </row>
    <row r="150" spans="1:13" ht="20" customHeight="1">
      <c r="A150" s="40"/>
      <c r="B150" s="52" t="s">
        <v>55</v>
      </c>
      <c r="C150" s="59"/>
      <c r="D150" s="60"/>
      <c r="E150" s="44">
        <v>39150</v>
      </c>
      <c r="F150" s="46">
        <f t="shared" si="5"/>
        <v>4.0399999999999998E-2</v>
      </c>
      <c r="G150" s="51">
        <v>4</v>
      </c>
      <c r="H150" s="46">
        <f t="shared" si="5"/>
        <v>4.4400000000000002E-2</v>
      </c>
      <c r="K150" s="55">
        <v>4.04</v>
      </c>
      <c r="L150" s="56">
        <v>4</v>
      </c>
      <c r="M150" s="55">
        <v>4.4400000000000004</v>
      </c>
    </row>
    <row r="151" spans="1:13" ht="20" customHeight="1">
      <c r="A151" s="40"/>
      <c r="B151" s="52" t="s">
        <v>319</v>
      </c>
      <c r="C151" s="59"/>
      <c r="D151" s="60"/>
      <c r="E151" s="44">
        <v>28767</v>
      </c>
      <c r="F151" s="46">
        <f t="shared" si="5"/>
        <v>2.9700000000000001E-2</v>
      </c>
      <c r="G151" s="51"/>
      <c r="H151" s="57"/>
      <c r="K151" s="55">
        <v>2.97</v>
      </c>
      <c r="L151" s="56"/>
      <c r="M151" s="55"/>
    </row>
    <row r="152" spans="1:13" ht="20" customHeight="1">
      <c r="A152" s="40"/>
      <c r="B152" s="52" t="s">
        <v>320</v>
      </c>
      <c r="C152" s="59"/>
      <c r="D152" s="60"/>
      <c r="E152" s="44">
        <v>25343</v>
      </c>
      <c r="F152" s="46">
        <f t="shared" si="5"/>
        <v>2.6200000000000001E-2</v>
      </c>
      <c r="G152" s="51"/>
      <c r="H152" s="57"/>
      <c r="K152" s="55">
        <v>2.62</v>
      </c>
      <c r="L152" s="56"/>
      <c r="M152" s="55"/>
    </row>
    <row r="153" spans="1:13" ht="20" customHeight="1">
      <c r="A153" s="40"/>
      <c r="B153" s="52" t="s">
        <v>56</v>
      </c>
      <c r="C153" s="59"/>
      <c r="D153" s="60"/>
      <c r="E153" s="44">
        <v>20174</v>
      </c>
      <c r="F153" s="46">
        <f t="shared" si="5"/>
        <v>2.0799999999999999E-2</v>
      </c>
      <c r="G153" s="51"/>
      <c r="H153" s="57"/>
      <c r="K153" s="55">
        <v>2.08</v>
      </c>
      <c r="L153" s="56"/>
      <c r="M153" s="55"/>
    </row>
    <row r="154" spans="1:13" ht="20" customHeight="1">
      <c r="A154" s="40"/>
      <c r="B154" s="52" t="s">
        <v>65</v>
      </c>
      <c r="C154" s="59"/>
      <c r="D154" s="60"/>
      <c r="E154" s="44">
        <v>8733</v>
      </c>
      <c r="F154" s="46">
        <f t="shared" si="5"/>
        <v>9.0000000000000011E-3</v>
      </c>
      <c r="G154" s="51"/>
      <c r="H154" s="57"/>
      <c r="K154" s="55">
        <v>0.9</v>
      </c>
      <c r="L154" s="56"/>
      <c r="M154" s="55"/>
    </row>
    <row r="155" spans="1:13" ht="20" customHeight="1">
      <c r="A155" s="40"/>
      <c r="B155" s="52" t="s">
        <v>311</v>
      </c>
      <c r="C155" s="59"/>
      <c r="D155" s="60"/>
      <c r="E155" s="44">
        <v>6703</v>
      </c>
      <c r="F155" s="46">
        <f t="shared" si="5"/>
        <v>6.8999999999999999E-3</v>
      </c>
      <c r="G155" s="51"/>
      <c r="H155" s="57"/>
      <c r="K155" s="55">
        <v>0.69</v>
      </c>
      <c r="L155" s="56"/>
      <c r="M155" s="55"/>
    </row>
    <row r="156" spans="1:13" ht="20" customHeight="1">
      <c r="A156" s="40"/>
      <c r="B156" s="52" t="s">
        <v>66</v>
      </c>
      <c r="C156" s="59"/>
      <c r="D156" s="60"/>
      <c r="E156" s="44">
        <v>5435</v>
      </c>
      <c r="F156" s="46">
        <f t="shared" si="5"/>
        <v>5.6000000000000008E-3</v>
      </c>
      <c r="G156" s="51"/>
      <c r="H156" s="57"/>
      <c r="K156" s="55">
        <v>0.56000000000000005</v>
      </c>
      <c r="L156" s="56"/>
      <c r="M156" s="55"/>
    </row>
    <row r="157" spans="1:13" ht="40" customHeight="1">
      <c r="A157" s="40"/>
      <c r="B157" s="64" t="s">
        <v>318</v>
      </c>
      <c r="C157" s="65"/>
      <c r="D157" s="66"/>
      <c r="E157" s="44">
        <v>5229</v>
      </c>
      <c r="F157" s="46">
        <f t="shared" si="5"/>
        <v>5.4000000000000003E-3</v>
      </c>
      <c r="G157" s="51"/>
      <c r="H157" s="57"/>
      <c r="K157" s="55">
        <v>0.54</v>
      </c>
      <c r="L157" s="56"/>
      <c r="M157" s="55"/>
    </row>
    <row r="158" spans="1:13" ht="20" customHeight="1">
      <c r="A158" s="40"/>
      <c r="B158" s="52" t="s">
        <v>317</v>
      </c>
      <c r="C158" s="59"/>
      <c r="D158" s="60"/>
      <c r="E158" s="44">
        <v>3991</v>
      </c>
      <c r="F158" s="46">
        <f t="shared" si="5"/>
        <v>4.0999999999999995E-3</v>
      </c>
      <c r="G158" s="51"/>
      <c r="H158" s="57"/>
      <c r="K158" s="55">
        <v>0.41</v>
      </c>
      <c r="L158" s="56"/>
      <c r="M158" s="55"/>
    </row>
    <row r="159" spans="1:13" ht="20" customHeight="1">
      <c r="A159" s="40"/>
      <c r="B159" s="52" t="s">
        <v>316</v>
      </c>
      <c r="C159" s="59"/>
      <c r="D159" s="60"/>
      <c r="E159" s="44">
        <v>2670</v>
      </c>
      <c r="F159" s="46">
        <f t="shared" si="5"/>
        <v>2.8000000000000004E-3</v>
      </c>
      <c r="G159" s="51"/>
      <c r="H159" s="57"/>
      <c r="K159" s="55">
        <v>0.28000000000000003</v>
      </c>
      <c r="L159" s="56"/>
      <c r="M159" s="55"/>
    </row>
    <row r="160" spans="1:13" ht="20" customHeight="1">
      <c r="A160" s="40"/>
      <c r="B160" s="52" t="s">
        <v>256</v>
      </c>
      <c r="C160" s="59"/>
      <c r="D160" s="60"/>
      <c r="E160" s="44">
        <v>2574</v>
      </c>
      <c r="F160" s="46">
        <f t="shared" si="5"/>
        <v>2.7000000000000001E-3</v>
      </c>
      <c r="G160" s="51"/>
      <c r="H160" s="57"/>
      <c r="K160" s="55">
        <v>0.27</v>
      </c>
      <c r="L160" s="56"/>
      <c r="M160" s="55"/>
    </row>
    <row r="161" spans="1:13" ht="20" customHeight="1">
      <c r="A161" s="40"/>
      <c r="B161" s="52" t="s">
        <v>315</v>
      </c>
      <c r="C161" s="59"/>
      <c r="D161" s="60"/>
      <c r="E161" s="44">
        <v>1496</v>
      </c>
      <c r="F161" s="46">
        <f t="shared" si="5"/>
        <v>1.5E-3</v>
      </c>
      <c r="G161" s="51"/>
      <c r="H161" s="57"/>
      <c r="K161" s="55">
        <v>0.15</v>
      </c>
      <c r="L161" s="56"/>
      <c r="M161" s="55"/>
    </row>
    <row r="162" spans="1:13" ht="20" customHeight="1">
      <c r="A162" s="40"/>
      <c r="B162" s="52" t="s">
        <v>312</v>
      </c>
      <c r="C162" s="59"/>
      <c r="D162" s="60"/>
      <c r="E162" s="44">
        <v>995</v>
      </c>
      <c r="F162" s="46">
        <f t="shared" si="5"/>
        <v>1E-3</v>
      </c>
      <c r="G162" s="51"/>
      <c r="H162" s="57"/>
      <c r="K162" s="55">
        <v>0.1</v>
      </c>
      <c r="L162" s="56"/>
      <c r="M162" s="55"/>
    </row>
    <row r="163" spans="1:13" ht="20" customHeight="1">
      <c r="A163" s="40"/>
      <c r="B163" s="52" t="s">
        <v>313</v>
      </c>
      <c r="C163" s="59"/>
      <c r="D163" s="60"/>
      <c r="E163" s="44">
        <v>713</v>
      </c>
      <c r="F163" s="46">
        <f t="shared" si="5"/>
        <v>7.000000000000001E-4</v>
      </c>
      <c r="G163" s="51"/>
      <c r="H163" s="57"/>
      <c r="K163" s="55">
        <v>7.0000000000000007E-2</v>
      </c>
      <c r="L163" s="56"/>
      <c r="M163" s="55"/>
    </row>
    <row r="164" spans="1:13" ht="20" customHeight="1">
      <c r="A164" s="40"/>
      <c r="B164" s="52" t="s">
        <v>58</v>
      </c>
      <c r="C164" s="59"/>
      <c r="D164" s="60"/>
      <c r="E164" s="44">
        <v>523</v>
      </c>
      <c r="F164" s="46">
        <f t="shared" si="5"/>
        <v>5.0000000000000001E-4</v>
      </c>
      <c r="G164" s="51"/>
      <c r="H164" s="57"/>
      <c r="K164" s="55">
        <v>0.05</v>
      </c>
      <c r="L164" s="56"/>
      <c r="M164" s="55"/>
    </row>
    <row r="165" spans="1:13" ht="20" customHeight="1">
      <c r="A165" s="40"/>
      <c r="B165" s="52" t="s">
        <v>59</v>
      </c>
      <c r="C165" s="59"/>
      <c r="D165" s="60"/>
      <c r="E165" s="44">
        <v>191</v>
      </c>
      <c r="F165" s="46">
        <f t="shared" si="5"/>
        <v>2.0000000000000001E-4</v>
      </c>
      <c r="G165" s="51"/>
      <c r="H165" s="57"/>
      <c r="K165" s="55">
        <v>0.02</v>
      </c>
      <c r="L165" s="56"/>
      <c r="M165" s="55"/>
    </row>
    <row r="166" spans="1:13" ht="20" customHeight="1">
      <c r="A166" s="40"/>
      <c r="B166" s="52" t="s">
        <v>67</v>
      </c>
      <c r="C166" s="59"/>
      <c r="D166" s="60"/>
      <c r="E166" s="44">
        <v>145</v>
      </c>
      <c r="F166" s="46">
        <f t="shared" si="5"/>
        <v>1E-4</v>
      </c>
      <c r="G166" s="51"/>
      <c r="H166" s="57"/>
      <c r="K166" s="55">
        <v>0.01</v>
      </c>
      <c r="L166" s="56"/>
      <c r="M166" s="55"/>
    </row>
    <row r="167" spans="1:13" ht="20" customHeight="1">
      <c r="A167" s="40"/>
      <c r="B167" s="52" t="s">
        <v>660</v>
      </c>
      <c r="C167" s="59"/>
      <c r="D167" s="60"/>
      <c r="E167" s="44"/>
      <c r="F167" s="46"/>
      <c r="G167" s="51">
        <v>2</v>
      </c>
      <c r="H167" s="46">
        <f t="shared" si="5"/>
        <v>2.2200000000000001E-2</v>
      </c>
      <c r="K167" s="55"/>
      <c r="L167" s="56">
        <v>2</v>
      </c>
      <c r="M167" s="55">
        <v>2.2200000000000002</v>
      </c>
    </row>
    <row r="168" spans="1:13" ht="20" customHeight="1">
      <c r="A168" s="40"/>
      <c r="B168" s="52" t="s">
        <v>661</v>
      </c>
      <c r="C168" s="59"/>
      <c r="D168" s="60"/>
      <c r="E168" s="44">
        <f>SUM(E144:E167)</f>
        <v>968772</v>
      </c>
      <c r="F168" s="46">
        <f t="shared" si="5"/>
        <v>1</v>
      </c>
      <c r="G168" s="51">
        <v>90</v>
      </c>
      <c r="H168" s="46">
        <f t="shared" si="5"/>
        <v>1</v>
      </c>
      <c r="K168" s="55">
        <v>100</v>
      </c>
      <c r="L168" s="56">
        <v>90</v>
      </c>
      <c r="M168" s="55">
        <v>100</v>
      </c>
    </row>
    <row r="169" spans="1:13" ht="20" customHeight="1">
      <c r="A169" s="40"/>
      <c r="B169" s="38"/>
      <c r="C169" s="38"/>
      <c r="D169" s="38"/>
      <c r="E169" s="38"/>
      <c r="F169" s="38"/>
      <c r="G169" s="37"/>
      <c r="H169" s="38"/>
    </row>
    <row r="170" spans="1:13" ht="20" customHeight="1">
      <c r="A170" s="40"/>
      <c r="B170" s="38"/>
      <c r="C170" s="38"/>
      <c r="D170" s="38"/>
      <c r="E170" s="38"/>
      <c r="F170" s="38"/>
      <c r="G170" s="37"/>
      <c r="H170" s="38"/>
    </row>
    <row r="171" spans="1:13" ht="20" customHeight="1">
      <c r="A171" s="34" t="s">
        <v>485</v>
      </c>
      <c r="B171" s="70"/>
      <c r="C171" s="38"/>
      <c r="D171" s="38"/>
      <c r="E171" s="38"/>
      <c r="F171" s="38"/>
      <c r="G171" s="37"/>
      <c r="H171" s="38"/>
    </row>
    <row r="172" spans="1:13" ht="20" customHeight="1">
      <c r="A172" s="40"/>
      <c r="B172" s="38"/>
      <c r="C172" s="38"/>
      <c r="D172" s="38"/>
      <c r="E172" s="38"/>
      <c r="F172" s="38"/>
      <c r="G172" s="37"/>
      <c r="H172" s="38"/>
    </row>
    <row r="173" spans="1:13" ht="20" customHeight="1">
      <c r="A173" s="40"/>
      <c r="B173" s="43" t="s">
        <v>649</v>
      </c>
      <c r="C173" s="44">
        <v>1696437</v>
      </c>
      <c r="D173" s="45"/>
      <c r="F173" s="38"/>
      <c r="G173" s="37"/>
      <c r="H173" s="38"/>
    </row>
    <row r="174" spans="1:13" ht="20" customHeight="1">
      <c r="A174" s="40"/>
      <c r="B174" s="43" t="s">
        <v>650</v>
      </c>
      <c r="C174" s="44">
        <v>1070523</v>
      </c>
      <c r="D174" s="45"/>
      <c r="F174" s="38"/>
      <c r="G174" s="37"/>
      <c r="H174" s="38"/>
    </row>
    <row r="175" spans="1:13" ht="20" customHeight="1">
      <c r="A175" s="40"/>
      <c r="B175" s="43" t="s">
        <v>651</v>
      </c>
      <c r="C175" s="44">
        <v>1070424</v>
      </c>
      <c r="D175" s="45"/>
      <c r="F175" s="38"/>
      <c r="G175" s="37"/>
      <c r="H175" s="38"/>
    </row>
    <row r="176" spans="1:13" ht="20" customHeight="1">
      <c r="A176" s="40"/>
      <c r="B176" s="43" t="s">
        <v>652</v>
      </c>
      <c r="C176" s="46">
        <v>0.63100000000000001</v>
      </c>
      <c r="D176" s="47"/>
      <c r="F176" s="38"/>
      <c r="G176" s="37"/>
      <c r="H176" s="38"/>
    </row>
    <row r="177" spans="1:13" ht="20" customHeight="1">
      <c r="A177" s="40"/>
      <c r="B177" s="43" t="s">
        <v>653</v>
      </c>
      <c r="C177" s="44">
        <v>1051827</v>
      </c>
      <c r="D177" s="45"/>
      <c r="F177" s="38"/>
      <c r="G177" s="37"/>
      <c r="H177" s="38"/>
    </row>
    <row r="178" spans="1:13" ht="20" customHeight="1">
      <c r="A178" s="40"/>
      <c r="B178" s="43" t="s">
        <v>654</v>
      </c>
      <c r="C178" s="46">
        <v>0.98260000000000003</v>
      </c>
      <c r="D178" s="47"/>
      <c r="F178" s="38"/>
      <c r="G178" s="37"/>
      <c r="H178" s="38"/>
    </row>
    <row r="179" spans="1:13" ht="5" customHeight="1">
      <c r="A179" s="40"/>
      <c r="B179" s="38"/>
      <c r="C179" s="38"/>
      <c r="D179" s="38"/>
      <c r="E179" s="38"/>
      <c r="F179" s="38"/>
      <c r="G179" s="37"/>
      <c r="H179" s="38"/>
    </row>
    <row r="180" spans="1:13" ht="20" customHeight="1">
      <c r="A180" s="40"/>
      <c r="B180" s="48" t="s">
        <v>655</v>
      </c>
      <c r="C180" s="49"/>
      <c r="D180" s="50"/>
      <c r="E180" s="51" t="s">
        <v>656</v>
      </c>
      <c r="F180" s="51" t="s">
        <v>662</v>
      </c>
      <c r="G180" s="51" t="s">
        <v>658</v>
      </c>
      <c r="H180" s="51" t="s">
        <v>659</v>
      </c>
    </row>
    <row r="181" spans="1:13" ht="20" customHeight="1">
      <c r="A181" s="40"/>
      <c r="B181" s="52" t="s">
        <v>40</v>
      </c>
      <c r="C181" s="59"/>
      <c r="D181" s="60"/>
      <c r="E181" s="44">
        <v>320248</v>
      </c>
      <c r="F181" s="46">
        <f t="shared" ref="F181:H199" si="6">K181/100</f>
        <v>0.30449999999999999</v>
      </c>
      <c r="G181" s="51">
        <v>29</v>
      </c>
      <c r="H181" s="46">
        <f t="shared" si="6"/>
        <v>0.32200000000000001</v>
      </c>
      <c r="K181" s="55">
        <v>30.45</v>
      </c>
      <c r="L181" s="56">
        <v>29</v>
      </c>
      <c r="M181" s="55">
        <v>32.200000000000003</v>
      </c>
    </row>
    <row r="182" spans="1:13" ht="20" customHeight="1">
      <c r="A182" s="40"/>
      <c r="B182" s="52" t="s">
        <v>41</v>
      </c>
      <c r="C182" s="59"/>
      <c r="D182" s="60"/>
      <c r="E182" s="44">
        <v>307735</v>
      </c>
      <c r="F182" s="46">
        <f t="shared" si="6"/>
        <v>0.29260000000000003</v>
      </c>
      <c r="G182" s="51">
        <v>28</v>
      </c>
      <c r="H182" s="46">
        <f t="shared" si="6"/>
        <v>0.31109999999999999</v>
      </c>
      <c r="K182" s="55">
        <v>29.26</v>
      </c>
      <c r="L182" s="56">
        <v>28</v>
      </c>
      <c r="M182" s="55">
        <v>31.11</v>
      </c>
    </row>
    <row r="183" spans="1:13" ht="20" customHeight="1">
      <c r="A183" s="40"/>
      <c r="B183" s="52" t="s">
        <v>42</v>
      </c>
      <c r="C183" s="59"/>
      <c r="D183" s="60"/>
      <c r="E183" s="44">
        <v>98526</v>
      </c>
      <c r="F183" s="46">
        <f t="shared" si="6"/>
        <v>9.3699999999999992E-2</v>
      </c>
      <c r="G183" s="51">
        <v>9</v>
      </c>
      <c r="H183" s="46">
        <f t="shared" si="6"/>
        <v>0.1</v>
      </c>
      <c r="K183" s="55">
        <v>9.3699999999999992</v>
      </c>
      <c r="L183" s="56">
        <v>9</v>
      </c>
      <c r="M183" s="55">
        <v>10</v>
      </c>
    </row>
    <row r="184" spans="1:13" ht="20" customHeight="1">
      <c r="A184" s="40"/>
      <c r="B184" s="52" t="s">
        <v>43</v>
      </c>
      <c r="C184" s="59"/>
      <c r="D184" s="60"/>
      <c r="E184" s="44">
        <v>78353</v>
      </c>
      <c r="F184" s="46">
        <f t="shared" si="6"/>
        <v>7.4499999999999997E-2</v>
      </c>
      <c r="G184" s="51">
        <v>7</v>
      </c>
      <c r="H184" s="46">
        <f t="shared" si="6"/>
        <v>7.7800000000000008E-2</v>
      </c>
      <c r="K184" s="55">
        <v>7.45</v>
      </c>
      <c r="L184" s="56">
        <v>7</v>
      </c>
      <c r="M184" s="55">
        <v>7.78</v>
      </c>
    </row>
    <row r="185" spans="1:13" ht="20" customHeight="1">
      <c r="A185" s="40"/>
      <c r="B185" s="52" t="s">
        <v>44</v>
      </c>
      <c r="C185" s="59"/>
      <c r="D185" s="60"/>
      <c r="E185" s="44">
        <v>56832</v>
      </c>
      <c r="F185" s="46">
        <f t="shared" si="6"/>
        <v>5.4000000000000006E-2</v>
      </c>
      <c r="G185" s="51">
        <v>5</v>
      </c>
      <c r="H185" s="46">
        <f t="shared" si="6"/>
        <v>5.5599999999999997E-2</v>
      </c>
      <c r="K185" s="55">
        <v>5.4</v>
      </c>
      <c r="L185" s="56">
        <v>5</v>
      </c>
      <c r="M185" s="55">
        <v>5.56</v>
      </c>
    </row>
    <row r="186" spans="1:13" ht="20" customHeight="1">
      <c r="A186" s="40"/>
      <c r="B186" s="52" t="s">
        <v>258</v>
      </c>
      <c r="C186" s="59"/>
      <c r="D186" s="60"/>
      <c r="E186" s="44">
        <v>54809</v>
      </c>
      <c r="F186" s="46">
        <f t="shared" si="6"/>
        <v>5.21E-2</v>
      </c>
      <c r="G186" s="51">
        <v>5</v>
      </c>
      <c r="H186" s="46">
        <f t="shared" si="6"/>
        <v>5.5599999999999997E-2</v>
      </c>
      <c r="K186" s="55">
        <v>5.21</v>
      </c>
      <c r="L186" s="56">
        <v>5</v>
      </c>
      <c r="M186" s="55">
        <v>5.56</v>
      </c>
    </row>
    <row r="187" spans="1:13" ht="20" customHeight="1">
      <c r="A187" s="40"/>
      <c r="B187" s="52" t="s">
        <v>45</v>
      </c>
      <c r="C187" s="59"/>
      <c r="D187" s="60"/>
      <c r="E187" s="44">
        <v>54771</v>
      </c>
      <c r="F187" s="46">
        <f t="shared" si="6"/>
        <v>5.21E-2</v>
      </c>
      <c r="G187" s="51">
        <v>5</v>
      </c>
      <c r="H187" s="46">
        <f t="shared" si="6"/>
        <v>5.5599999999999997E-2</v>
      </c>
      <c r="K187" s="55">
        <v>5.21</v>
      </c>
      <c r="L187" s="56">
        <v>5</v>
      </c>
      <c r="M187" s="55">
        <v>5.56</v>
      </c>
    </row>
    <row r="188" spans="1:13" ht="20" customHeight="1">
      <c r="A188" s="40"/>
      <c r="B188" s="52" t="s">
        <v>47</v>
      </c>
      <c r="C188" s="59"/>
      <c r="D188" s="60"/>
      <c r="E188" s="44">
        <v>35774</v>
      </c>
      <c r="F188" s="46">
        <f t="shared" si="6"/>
        <v>3.4000000000000002E-2</v>
      </c>
      <c r="G188" s="51"/>
      <c r="H188" s="57"/>
      <c r="K188" s="55">
        <v>3.4</v>
      </c>
      <c r="L188" s="56"/>
      <c r="M188" s="55"/>
    </row>
    <row r="189" spans="1:13" ht="20" customHeight="1">
      <c r="A189" s="40"/>
      <c r="B189" s="52" t="s">
        <v>46</v>
      </c>
      <c r="C189" s="59"/>
      <c r="D189" s="60"/>
      <c r="E189" s="44">
        <v>19068</v>
      </c>
      <c r="F189" s="46">
        <f t="shared" si="6"/>
        <v>1.8100000000000002E-2</v>
      </c>
      <c r="G189" s="51"/>
      <c r="H189" s="57"/>
      <c r="K189" s="55">
        <v>1.81</v>
      </c>
      <c r="L189" s="56"/>
      <c r="M189" s="55"/>
    </row>
    <row r="190" spans="1:13" ht="20" customHeight="1">
      <c r="A190" s="40"/>
      <c r="B190" s="52" t="s">
        <v>321</v>
      </c>
      <c r="C190" s="59"/>
      <c r="D190" s="60"/>
      <c r="E190" s="44">
        <v>5897</v>
      </c>
      <c r="F190" s="46">
        <f t="shared" si="6"/>
        <v>5.6000000000000008E-3</v>
      </c>
      <c r="G190" s="51"/>
      <c r="H190" s="57"/>
      <c r="K190" s="55">
        <v>0.56000000000000005</v>
      </c>
      <c r="L190" s="56"/>
      <c r="M190" s="55"/>
    </row>
    <row r="191" spans="1:13" ht="20" customHeight="1">
      <c r="A191" s="40"/>
      <c r="B191" s="52" t="s">
        <v>88</v>
      </c>
      <c r="C191" s="59"/>
      <c r="D191" s="60"/>
      <c r="E191" s="44">
        <v>5367</v>
      </c>
      <c r="F191" s="46">
        <f t="shared" si="6"/>
        <v>5.1000000000000004E-3</v>
      </c>
      <c r="G191" s="51"/>
      <c r="H191" s="57"/>
      <c r="K191" s="55">
        <v>0.51</v>
      </c>
      <c r="L191" s="56"/>
      <c r="M191" s="55"/>
    </row>
    <row r="192" spans="1:13" ht="20" customHeight="1">
      <c r="A192" s="40"/>
      <c r="B192" s="52" t="s">
        <v>257</v>
      </c>
      <c r="C192" s="59"/>
      <c r="D192" s="60"/>
      <c r="E192" s="44">
        <v>4724</v>
      </c>
      <c r="F192" s="46">
        <f t="shared" si="6"/>
        <v>4.5000000000000005E-3</v>
      </c>
      <c r="G192" s="51"/>
      <c r="H192" s="57"/>
      <c r="K192" s="55">
        <v>0.45</v>
      </c>
      <c r="L192" s="56"/>
      <c r="M192" s="55"/>
    </row>
    <row r="193" spans="1:13" ht="20" customHeight="1">
      <c r="A193" s="40"/>
      <c r="B193" s="52" t="s">
        <v>68</v>
      </c>
      <c r="C193" s="59"/>
      <c r="D193" s="60"/>
      <c r="E193" s="44">
        <v>4140</v>
      </c>
      <c r="F193" s="46">
        <f t="shared" si="6"/>
        <v>3.9000000000000003E-3</v>
      </c>
      <c r="G193" s="51"/>
      <c r="H193" s="57"/>
      <c r="K193" s="55">
        <v>0.39</v>
      </c>
      <c r="L193" s="56"/>
      <c r="M193" s="55"/>
    </row>
    <row r="194" spans="1:13" ht="20" customHeight="1">
      <c r="A194" s="40"/>
      <c r="B194" s="52" t="s">
        <v>256</v>
      </c>
      <c r="C194" s="59"/>
      <c r="D194" s="60"/>
      <c r="E194" s="44">
        <v>2629</v>
      </c>
      <c r="F194" s="46">
        <f t="shared" si="6"/>
        <v>2.5000000000000001E-3</v>
      </c>
      <c r="G194" s="51"/>
      <c r="H194" s="57"/>
      <c r="K194" s="55">
        <v>0.25</v>
      </c>
      <c r="L194" s="56"/>
      <c r="M194" s="55"/>
    </row>
    <row r="195" spans="1:13" ht="20" customHeight="1">
      <c r="A195" s="40"/>
      <c r="B195" s="52" t="s">
        <v>463</v>
      </c>
      <c r="C195" s="59"/>
      <c r="D195" s="60"/>
      <c r="E195" s="44">
        <v>2230</v>
      </c>
      <c r="F195" s="46">
        <f t="shared" si="6"/>
        <v>2.0999999999999999E-3</v>
      </c>
      <c r="G195" s="51"/>
      <c r="H195" s="57"/>
      <c r="K195" s="55">
        <v>0.21</v>
      </c>
      <c r="L195" s="56"/>
      <c r="M195" s="55"/>
    </row>
    <row r="196" spans="1:13" ht="20" customHeight="1">
      <c r="A196" s="40"/>
      <c r="B196" s="52" t="s">
        <v>255</v>
      </c>
      <c r="C196" s="59"/>
      <c r="D196" s="60"/>
      <c r="E196" s="44">
        <v>475</v>
      </c>
      <c r="F196" s="46">
        <f t="shared" si="6"/>
        <v>5.0000000000000001E-4</v>
      </c>
      <c r="G196" s="51"/>
      <c r="H196" s="57"/>
      <c r="K196" s="55">
        <v>0.05</v>
      </c>
      <c r="L196" s="56"/>
      <c r="M196" s="55"/>
    </row>
    <row r="197" spans="1:13" ht="20" customHeight="1">
      <c r="A197" s="40"/>
      <c r="B197" s="52" t="s">
        <v>48</v>
      </c>
      <c r="C197" s="59"/>
      <c r="D197" s="60"/>
      <c r="E197" s="44">
        <v>249</v>
      </c>
      <c r="F197" s="46">
        <f t="shared" si="6"/>
        <v>2.0000000000000001E-4</v>
      </c>
      <c r="G197" s="51"/>
      <c r="H197" s="57"/>
      <c r="K197" s="55">
        <v>0.02</v>
      </c>
      <c r="L197" s="56"/>
      <c r="M197" s="55"/>
    </row>
    <row r="198" spans="1:13" ht="20" customHeight="1">
      <c r="A198" s="40"/>
      <c r="B198" s="52" t="s">
        <v>660</v>
      </c>
      <c r="C198" s="59"/>
      <c r="D198" s="60"/>
      <c r="E198" s="44"/>
      <c r="F198" s="46"/>
      <c r="G198" s="51">
        <v>2</v>
      </c>
      <c r="H198" s="46">
        <f t="shared" si="6"/>
        <v>2.2200000000000001E-2</v>
      </c>
      <c r="K198" s="55"/>
      <c r="L198" s="56">
        <v>2</v>
      </c>
      <c r="M198" s="55">
        <v>2.2200000000000002</v>
      </c>
    </row>
    <row r="199" spans="1:13" ht="20" customHeight="1">
      <c r="A199" s="40"/>
      <c r="B199" s="52" t="s">
        <v>661</v>
      </c>
      <c r="C199" s="59"/>
      <c r="D199" s="60"/>
      <c r="E199" s="44">
        <f>SUM(E181:E198)</f>
        <v>1051827</v>
      </c>
      <c r="F199" s="46">
        <f t="shared" si="6"/>
        <v>1</v>
      </c>
      <c r="G199" s="51">
        <f>SUM(G181:G198)</f>
        <v>90</v>
      </c>
      <c r="H199" s="46">
        <f t="shared" si="6"/>
        <v>1</v>
      </c>
      <c r="K199" s="55">
        <f>SUM(K181:K198)</f>
        <v>100</v>
      </c>
      <c r="L199" s="56">
        <f>SUM(L181:L198)</f>
        <v>90</v>
      </c>
      <c r="M199" s="55">
        <v>100</v>
      </c>
    </row>
    <row r="200" spans="1:13" ht="20" customHeight="1"/>
    <row r="201" spans="1:13" ht="20" customHeight="1"/>
    <row r="202" spans="1:13" ht="20" customHeight="1">
      <c r="A202" s="72" t="s">
        <v>486</v>
      </c>
      <c r="B202" s="73"/>
      <c r="C202" s="74"/>
      <c r="D202" s="74"/>
      <c r="E202" s="74"/>
      <c r="F202" s="74"/>
      <c r="G202" s="75"/>
      <c r="H202" s="74"/>
    </row>
    <row r="203" spans="1:13" ht="20" customHeight="1">
      <c r="A203" s="76"/>
      <c r="B203" s="74"/>
      <c r="C203" s="74"/>
      <c r="D203" s="74"/>
      <c r="E203" s="74"/>
      <c r="F203" s="74"/>
      <c r="G203" s="75"/>
      <c r="H203" s="74"/>
    </row>
    <row r="204" spans="1:13" ht="20" customHeight="1">
      <c r="A204" s="76"/>
      <c r="B204" s="77" t="s">
        <v>649</v>
      </c>
      <c r="C204" s="78">
        <v>1709692</v>
      </c>
      <c r="D204" s="79"/>
      <c r="E204" s="80"/>
      <c r="F204" s="74"/>
      <c r="G204" s="75"/>
      <c r="H204" s="74"/>
    </row>
    <row r="205" spans="1:13" ht="20" customHeight="1">
      <c r="A205" s="76"/>
      <c r="B205" s="77" t="s">
        <v>650</v>
      </c>
      <c r="C205" s="78">
        <v>1121573</v>
      </c>
      <c r="D205" s="79"/>
      <c r="E205" s="80"/>
      <c r="F205" s="74"/>
      <c r="G205" s="75"/>
      <c r="H205" s="74"/>
    </row>
    <row r="206" spans="1:13" ht="20" customHeight="1">
      <c r="A206" s="76"/>
      <c r="B206" s="77" t="s">
        <v>651</v>
      </c>
      <c r="C206" s="78">
        <v>1121475</v>
      </c>
      <c r="D206" s="79"/>
      <c r="E206" s="80"/>
      <c r="F206" s="74"/>
      <c r="G206" s="75"/>
      <c r="H206" s="74"/>
    </row>
    <row r="207" spans="1:13" ht="20" customHeight="1">
      <c r="A207" s="76"/>
      <c r="B207" s="77" t="s">
        <v>652</v>
      </c>
      <c r="C207" s="81">
        <v>0.65600000000000003</v>
      </c>
      <c r="D207" s="82"/>
      <c r="E207" s="80"/>
      <c r="F207" s="74"/>
      <c r="G207" s="75"/>
      <c r="H207" s="74"/>
    </row>
    <row r="208" spans="1:13" ht="20" customHeight="1">
      <c r="A208" s="76"/>
      <c r="B208" s="77" t="s">
        <v>653</v>
      </c>
      <c r="C208" s="78">
        <v>1102256</v>
      </c>
      <c r="D208" s="79"/>
      <c r="E208" s="80"/>
      <c r="F208" s="74"/>
      <c r="G208" s="75"/>
      <c r="H208" s="74"/>
    </row>
    <row r="209" spans="1:13" ht="20" customHeight="1">
      <c r="A209" s="76"/>
      <c r="B209" s="77" t="s">
        <v>654</v>
      </c>
      <c r="C209" s="81">
        <v>0.9829</v>
      </c>
      <c r="D209" s="82"/>
      <c r="E209" s="80"/>
      <c r="F209" s="74"/>
      <c r="G209" s="75"/>
      <c r="H209" s="74"/>
    </row>
    <row r="210" spans="1:13" ht="5" customHeight="1">
      <c r="A210" s="76"/>
      <c r="B210" s="74"/>
      <c r="C210" s="74"/>
      <c r="D210" s="74"/>
      <c r="E210" s="74"/>
      <c r="F210" s="74"/>
      <c r="G210" s="75"/>
      <c r="H210" s="74"/>
    </row>
    <row r="211" spans="1:13" ht="20" customHeight="1">
      <c r="A211" s="76"/>
      <c r="B211" s="83" t="s">
        <v>655</v>
      </c>
      <c r="C211" s="84"/>
      <c r="D211" s="85"/>
      <c r="E211" s="86" t="s">
        <v>656</v>
      </c>
      <c r="F211" s="86" t="s">
        <v>662</v>
      </c>
      <c r="G211" s="86" t="s">
        <v>658</v>
      </c>
      <c r="H211" s="86" t="s">
        <v>659</v>
      </c>
      <c r="K211" s="75" t="s">
        <v>662</v>
      </c>
      <c r="L211" s="75" t="s">
        <v>658</v>
      </c>
      <c r="M211" s="75" t="s">
        <v>659</v>
      </c>
    </row>
    <row r="212" spans="1:13" ht="20" customHeight="1">
      <c r="A212" s="76"/>
      <c r="B212" s="87" t="s">
        <v>456</v>
      </c>
      <c r="C212" s="88"/>
      <c r="D212" s="89"/>
      <c r="E212" s="78">
        <v>314273</v>
      </c>
      <c r="F212" s="81">
        <f t="shared" ref="F212:F231" si="7">K212/100</f>
        <v>0.28510000000000002</v>
      </c>
      <c r="G212" s="86">
        <v>28</v>
      </c>
      <c r="H212" s="81">
        <f t="shared" ref="H212:H218" si="8">M212/100</f>
        <v>0.31109999999999999</v>
      </c>
      <c r="K212" s="90">
        <v>28.51</v>
      </c>
      <c r="L212" s="91">
        <v>28</v>
      </c>
      <c r="M212" s="90">
        <v>31.11</v>
      </c>
    </row>
    <row r="213" spans="1:13" ht="20" customHeight="1">
      <c r="A213" s="76"/>
      <c r="B213" s="87" t="s">
        <v>41</v>
      </c>
      <c r="C213" s="88"/>
      <c r="D213" s="89"/>
      <c r="E213" s="78">
        <v>288719</v>
      </c>
      <c r="F213" s="81">
        <f t="shared" si="7"/>
        <v>0.26190000000000002</v>
      </c>
      <c r="G213" s="86">
        <v>26</v>
      </c>
      <c r="H213" s="81">
        <f t="shared" si="8"/>
        <v>0.28889999999999999</v>
      </c>
      <c r="K213" s="90">
        <v>26.19</v>
      </c>
      <c r="L213" s="91">
        <v>26</v>
      </c>
      <c r="M213" s="90">
        <v>28.89</v>
      </c>
    </row>
    <row r="214" spans="1:13" ht="20" customHeight="1">
      <c r="A214" s="76"/>
      <c r="B214" s="87" t="s">
        <v>40</v>
      </c>
      <c r="C214" s="88"/>
      <c r="D214" s="89"/>
      <c r="E214" s="78">
        <v>115952</v>
      </c>
      <c r="F214" s="81">
        <f t="shared" si="7"/>
        <v>0.1052</v>
      </c>
      <c r="G214" s="86">
        <v>10</v>
      </c>
      <c r="H214" s="81">
        <f t="shared" si="8"/>
        <v>0.11109999999999999</v>
      </c>
      <c r="K214" s="90">
        <v>10.52</v>
      </c>
      <c r="L214" s="91">
        <v>10</v>
      </c>
      <c r="M214" s="90">
        <v>11.11</v>
      </c>
    </row>
    <row r="215" spans="1:13" ht="20" customHeight="1">
      <c r="A215" s="76"/>
      <c r="B215" s="87" t="s">
        <v>457</v>
      </c>
      <c r="C215" s="88"/>
      <c r="D215" s="89"/>
      <c r="E215" s="78">
        <v>92282</v>
      </c>
      <c r="F215" s="81">
        <f t="shared" si="7"/>
        <v>8.3699999999999997E-2</v>
      </c>
      <c r="G215" s="86">
        <v>8</v>
      </c>
      <c r="H215" s="81">
        <f t="shared" si="8"/>
        <v>8.8900000000000007E-2</v>
      </c>
      <c r="K215" s="90">
        <v>8.3699999999999992</v>
      </c>
      <c r="L215" s="91">
        <v>8</v>
      </c>
      <c r="M215" s="90">
        <v>8.89</v>
      </c>
    </row>
    <row r="216" spans="1:13" ht="20" customHeight="1">
      <c r="A216" s="76"/>
      <c r="B216" s="87" t="s">
        <v>458</v>
      </c>
      <c r="C216" s="88"/>
      <c r="D216" s="89"/>
      <c r="E216" s="78">
        <v>76853</v>
      </c>
      <c r="F216" s="81">
        <f t="shared" si="7"/>
        <v>6.9699999999999998E-2</v>
      </c>
      <c r="G216" s="86">
        <v>6</v>
      </c>
      <c r="H216" s="81">
        <f t="shared" si="8"/>
        <v>6.6699999999999995E-2</v>
      </c>
      <c r="K216" s="90">
        <v>6.97</v>
      </c>
      <c r="L216" s="91">
        <v>6</v>
      </c>
      <c r="M216" s="90">
        <v>6.67</v>
      </c>
    </row>
    <row r="217" spans="1:13" ht="20" customHeight="1">
      <c r="A217" s="76"/>
      <c r="B217" s="87" t="s">
        <v>53</v>
      </c>
      <c r="C217" s="88"/>
      <c r="D217" s="89"/>
      <c r="E217" s="78">
        <v>75311</v>
      </c>
      <c r="F217" s="81">
        <f t="shared" si="7"/>
        <v>6.83E-2</v>
      </c>
      <c r="G217" s="86">
        <v>6</v>
      </c>
      <c r="H217" s="81">
        <f t="shared" si="8"/>
        <v>6.6699999999999995E-2</v>
      </c>
      <c r="K217" s="90">
        <v>6.83</v>
      </c>
      <c r="L217" s="91">
        <v>6</v>
      </c>
      <c r="M217" s="90">
        <v>6.67</v>
      </c>
    </row>
    <row r="218" spans="1:13" ht="20" customHeight="1">
      <c r="A218" s="76"/>
      <c r="B218" s="87" t="s">
        <v>47</v>
      </c>
      <c r="C218" s="88"/>
      <c r="D218" s="89"/>
      <c r="E218" s="78">
        <v>53758</v>
      </c>
      <c r="F218" s="81">
        <f t="shared" si="7"/>
        <v>4.8799999999999996E-2</v>
      </c>
      <c r="G218" s="86">
        <v>4</v>
      </c>
      <c r="H218" s="81">
        <f t="shared" si="8"/>
        <v>4.4400000000000002E-2</v>
      </c>
      <c r="K218" s="90">
        <v>4.88</v>
      </c>
      <c r="L218" s="91">
        <v>4</v>
      </c>
      <c r="M218" s="90">
        <v>4.4400000000000004</v>
      </c>
    </row>
    <row r="219" spans="1:13" ht="20" customHeight="1">
      <c r="A219" s="76"/>
      <c r="B219" s="87" t="s">
        <v>44</v>
      </c>
      <c r="C219" s="88"/>
      <c r="D219" s="89"/>
      <c r="E219" s="78">
        <v>19786</v>
      </c>
      <c r="F219" s="81">
        <f t="shared" si="7"/>
        <v>1.8000000000000002E-2</v>
      </c>
      <c r="G219" s="86"/>
      <c r="H219" s="92"/>
      <c r="K219" s="90">
        <v>1.8</v>
      </c>
      <c r="L219" s="91"/>
      <c r="M219" s="90"/>
    </row>
    <row r="220" spans="1:13" ht="20" customHeight="1">
      <c r="A220" s="76"/>
      <c r="B220" s="87" t="s">
        <v>45</v>
      </c>
      <c r="C220" s="88"/>
      <c r="D220" s="89"/>
      <c r="E220" s="78">
        <v>16268</v>
      </c>
      <c r="F220" s="81">
        <f t="shared" si="7"/>
        <v>1.4800000000000001E-2</v>
      </c>
      <c r="G220" s="86"/>
      <c r="H220" s="92"/>
      <c r="K220" s="90">
        <v>1.48</v>
      </c>
      <c r="L220" s="91"/>
      <c r="M220" s="90"/>
    </row>
    <row r="221" spans="1:13" ht="20" customHeight="1">
      <c r="A221" s="76"/>
      <c r="B221" s="87" t="s">
        <v>459</v>
      </c>
      <c r="C221" s="88"/>
      <c r="D221" s="89"/>
      <c r="E221" s="78">
        <v>13477</v>
      </c>
      <c r="F221" s="81">
        <f t="shared" si="7"/>
        <v>1.2199999999999999E-2</v>
      </c>
      <c r="G221" s="86"/>
      <c r="H221" s="92"/>
      <c r="K221" s="90">
        <v>1.22</v>
      </c>
      <c r="L221" s="91"/>
      <c r="M221" s="90"/>
    </row>
    <row r="222" spans="1:13" ht="20" customHeight="1">
      <c r="A222" s="76"/>
      <c r="B222" s="87" t="s">
        <v>460</v>
      </c>
      <c r="C222" s="88"/>
      <c r="D222" s="89"/>
      <c r="E222" s="78">
        <v>9532</v>
      </c>
      <c r="F222" s="81">
        <f t="shared" si="7"/>
        <v>8.6E-3</v>
      </c>
      <c r="G222" s="86"/>
      <c r="H222" s="92"/>
      <c r="K222" s="90">
        <v>0.86</v>
      </c>
      <c r="L222" s="91"/>
      <c r="M222" s="90"/>
    </row>
    <row r="223" spans="1:13" ht="20" customHeight="1">
      <c r="A223" s="76"/>
      <c r="B223" s="87" t="s">
        <v>461</v>
      </c>
      <c r="C223" s="88"/>
      <c r="D223" s="89"/>
      <c r="E223" s="78">
        <v>7218</v>
      </c>
      <c r="F223" s="81">
        <f t="shared" si="7"/>
        <v>6.5000000000000006E-3</v>
      </c>
      <c r="G223" s="86"/>
      <c r="H223" s="92"/>
      <c r="K223" s="90">
        <v>0.65</v>
      </c>
      <c r="L223" s="91"/>
      <c r="M223" s="90"/>
    </row>
    <row r="224" spans="1:13" ht="20" customHeight="1">
      <c r="A224" s="76"/>
      <c r="B224" s="87" t="s">
        <v>462</v>
      </c>
      <c r="C224" s="88"/>
      <c r="D224" s="89"/>
      <c r="E224" s="78">
        <v>7118</v>
      </c>
      <c r="F224" s="81">
        <f t="shared" si="7"/>
        <v>6.5000000000000006E-3</v>
      </c>
      <c r="G224" s="86"/>
      <c r="H224" s="92"/>
      <c r="K224" s="90">
        <v>0.65</v>
      </c>
      <c r="L224" s="91"/>
      <c r="M224" s="90"/>
    </row>
    <row r="225" spans="1:13" ht="20" customHeight="1">
      <c r="A225" s="76"/>
      <c r="B225" s="87" t="s">
        <v>464</v>
      </c>
      <c r="C225" s="88"/>
      <c r="D225" s="89"/>
      <c r="E225" s="78">
        <v>4000</v>
      </c>
      <c r="F225" s="81">
        <f t="shared" si="7"/>
        <v>3.5999999999999999E-3</v>
      </c>
      <c r="G225" s="86"/>
      <c r="H225" s="92"/>
      <c r="K225" s="90">
        <v>0.36</v>
      </c>
      <c r="L225" s="91"/>
      <c r="M225" s="90"/>
    </row>
    <row r="226" spans="1:13" ht="20" customHeight="1">
      <c r="A226" s="76"/>
      <c r="B226" s="87" t="s">
        <v>465</v>
      </c>
      <c r="C226" s="88"/>
      <c r="D226" s="89"/>
      <c r="E226" s="78">
        <v>3339</v>
      </c>
      <c r="F226" s="81">
        <f t="shared" si="7"/>
        <v>3.0000000000000001E-3</v>
      </c>
      <c r="G226" s="86"/>
      <c r="H226" s="92"/>
      <c r="K226" s="90">
        <v>0.3</v>
      </c>
      <c r="L226" s="91"/>
      <c r="M226" s="90"/>
    </row>
    <row r="227" spans="1:13" ht="20" customHeight="1">
      <c r="A227" s="76"/>
      <c r="B227" s="87" t="s">
        <v>466</v>
      </c>
      <c r="C227" s="88"/>
      <c r="D227" s="89"/>
      <c r="E227" s="78">
        <v>1787</v>
      </c>
      <c r="F227" s="81">
        <f t="shared" si="7"/>
        <v>1.6000000000000001E-3</v>
      </c>
      <c r="G227" s="86"/>
      <c r="H227" s="92"/>
      <c r="K227" s="90">
        <v>0.16</v>
      </c>
      <c r="L227" s="91"/>
      <c r="M227" s="90"/>
    </row>
    <row r="228" spans="1:13" ht="20" customHeight="1">
      <c r="A228" s="76"/>
      <c r="B228" s="87" t="s">
        <v>255</v>
      </c>
      <c r="C228" s="88"/>
      <c r="D228" s="89"/>
      <c r="E228" s="78">
        <v>1100</v>
      </c>
      <c r="F228" s="81">
        <f t="shared" si="7"/>
        <v>1E-3</v>
      </c>
      <c r="G228" s="86"/>
      <c r="H228" s="92"/>
      <c r="K228" s="90">
        <v>0.1</v>
      </c>
      <c r="L228" s="91"/>
      <c r="M228" s="90"/>
    </row>
    <row r="229" spans="1:13" ht="20" customHeight="1">
      <c r="A229" s="76"/>
      <c r="B229" s="87" t="s">
        <v>256</v>
      </c>
      <c r="C229" s="88"/>
      <c r="D229" s="89"/>
      <c r="E229" s="78">
        <v>976</v>
      </c>
      <c r="F229" s="81">
        <f t="shared" si="7"/>
        <v>9.0000000000000011E-3</v>
      </c>
      <c r="G229" s="86"/>
      <c r="H229" s="92"/>
      <c r="K229" s="90">
        <v>0.9</v>
      </c>
      <c r="L229" s="91"/>
      <c r="M229" s="90"/>
    </row>
    <row r="230" spans="1:13" ht="20" customHeight="1">
      <c r="A230" s="76"/>
      <c r="B230" s="87" t="s">
        <v>467</v>
      </c>
      <c r="C230" s="88"/>
      <c r="D230" s="89"/>
      <c r="E230" s="78">
        <v>295</v>
      </c>
      <c r="F230" s="81">
        <f t="shared" si="7"/>
        <v>2.9999999999999997E-4</v>
      </c>
      <c r="G230" s="86"/>
      <c r="H230" s="92"/>
      <c r="K230" s="90">
        <v>0.03</v>
      </c>
      <c r="L230" s="91"/>
      <c r="M230" s="90"/>
    </row>
    <row r="231" spans="1:13" ht="20" customHeight="1">
      <c r="A231" s="76"/>
      <c r="B231" s="87" t="s">
        <v>48</v>
      </c>
      <c r="C231" s="88"/>
      <c r="D231" s="89"/>
      <c r="E231" s="78">
        <v>212</v>
      </c>
      <c r="F231" s="81">
        <f t="shared" si="7"/>
        <v>2.0000000000000001E-4</v>
      </c>
      <c r="G231" s="86"/>
      <c r="H231" s="92"/>
      <c r="K231" s="90">
        <v>0.02</v>
      </c>
      <c r="L231" s="91"/>
      <c r="M231" s="90"/>
    </row>
    <row r="232" spans="1:13" ht="20" customHeight="1">
      <c r="A232" s="76"/>
      <c r="B232" s="87" t="s">
        <v>660</v>
      </c>
      <c r="C232" s="88"/>
      <c r="D232" s="89"/>
      <c r="E232" s="78"/>
      <c r="F232" s="81"/>
      <c r="G232" s="86">
        <v>2</v>
      </c>
      <c r="H232" s="81">
        <f>M232/100</f>
        <v>2.2200000000000001E-2</v>
      </c>
      <c r="K232" s="90"/>
      <c r="L232" s="91">
        <v>2</v>
      </c>
      <c r="M232" s="90">
        <v>2.2200000000000002</v>
      </c>
    </row>
    <row r="233" spans="1:13" ht="20" customHeight="1">
      <c r="A233" s="76"/>
      <c r="B233" s="87" t="s">
        <v>661</v>
      </c>
      <c r="C233" s="88"/>
      <c r="D233" s="89"/>
      <c r="E233" s="78">
        <f>SUM(E212:E232)</f>
        <v>1102256</v>
      </c>
      <c r="F233" s="81">
        <f>K233/100</f>
        <v>1</v>
      </c>
      <c r="G233" s="86">
        <f>SUM(G212:G232)</f>
        <v>90</v>
      </c>
      <c r="H233" s="81">
        <f>M233/100</f>
        <v>1</v>
      </c>
      <c r="K233" s="90">
        <v>100</v>
      </c>
      <c r="L233" s="91">
        <f>SUM(L212:L232)</f>
        <v>90</v>
      </c>
      <c r="M233" s="90">
        <v>100</v>
      </c>
    </row>
    <row r="234" spans="1:13">
      <c r="A234" s="72"/>
      <c r="B234" s="80"/>
      <c r="C234" s="80"/>
      <c r="D234" s="80"/>
      <c r="E234" s="80"/>
      <c r="F234" s="80"/>
      <c r="G234" s="93"/>
      <c r="H234" s="80"/>
    </row>
    <row r="235" spans="1:13">
      <c r="A235" s="72"/>
      <c r="B235" s="80"/>
      <c r="C235" s="80"/>
      <c r="D235" s="80"/>
      <c r="E235" s="80"/>
      <c r="F235" s="80"/>
      <c r="G235" s="93"/>
      <c r="H235" s="80"/>
    </row>
    <row r="236" spans="1:13" ht="20" customHeight="1">
      <c r="A236" s="72" t="s">
        <v>542</v>
      </c>
      <c r="B236" s="73"/>
      <c r="C236" s="74"/>
      <c r="D236" s="74"/>
      <c r="E236" s="74"/>
      <c r="F236" s="74"/>
      <c r="G236" s="75"/>
      <c r="H236" s="74"/>
    </row>
    <row r="237" spans="1:13" ht="20" customHeight="1">
      <c r="A237" s="76"/>
      <c r="B237" s="74"/>
      <c r="C237" s="74"/>
      <c r="D237" s="74"/>
      <c r="E237" s="74"/>
      <c r="F237" s="74"/>
      <c r="G237" s="75"/>
      <c r="H237" s="74"/>
    </row>
    <row r="238" spans="1:13" ht="20" customHeight="1">
      <c r="A238" s="76"/>
      <c r="B238" s="77" t="s">
        <v>649</v>
      </c>
      <c r="C238" s="78">
        <v>1713067</v>
      </c>
      <c r="D238" s="79"/>
      <c r="E238" s="80"/>
      <c r="F238" s="74"/>
      <c r="G238" s="75"/>
      <c r="H238" s="74"/>
    </row>
    <row r="239" spans="1:13" ht="20" customHeight="1">
      <c r="A239" s="76"/>
      <c r="B239" s="77" t="s">
        <v>650</v>
      </c>
      <c r="C239" s="78">
        <v>886124</v>
      </c>
      <c r="D239" s="79"/>
      <c r="E239" s="80"/>
      <c r="F239" s="74"/>
      <c r="G239" s="75"/>
      <c r="H239" s="74"/>
    </row>
    <row r="240" spans="1:13" ht="20" customHeight="1">
      <c r="A240" s="76"/>
      <c r="B240" s="77" t="s">
        <v>651</v>
      </c>
      <c r="C240" s="78">
        <v>885860</v>
      </c>
      <c r="D240" s="79"/>
      <c r="E240" s="80"/>
      <c r="F240" s="74"/>
      <c r="G240" s="75"/>
      <c r="H240" s="74"/>
    </row>
    <row r="241" spans="1:14" ht="20" customHeight="1">
      <c r="A241" s="76"/>
      <c r="B241" s="77" t="s">
        <v>652</v>
      </c>
      <c r="C241" s="81">
        <v>0.51729999999999998</v>
      </c>
      <c r="D241" s="82"/>
      <c r="E241" s="80"/>
      <c r="F241" s="74"/>
      <c r="G241" s="75"/>
      <c r="H241" s="74"/>
    </row>
    <row r="242" spans="1:14" ht="20" customHeight="1">
      <c r="A242" s="76"/>
      <c r="B242" s="77" t="s">
        <v>653</v>
      </c>
      <c r="C242" s="78">
        <v>874291</v>
      </c>
      <c r="D242" s="79"/>
      <c r="E242" s="80"/>
      <c r="F242" s="74"/>
      <c r="G242" s="75"/>
      <c r="H242" s="74"/>
    </row>
    <row r="243" spans="1:14" ht="20" customHeight="1">
      <c r="A243" s="76"/>
      <c r="B243" s="77" t="s">
        <v>654</v>
      </c>
      <c r="C243" s="81">
        <v>0.9869</v>
      </c>
      <c r="D243" s="82"/>
      <c r="E243" s="80"/>
      <c r="F243" s="74"/>
      <c r="G243" s="75"/>
      <c r="H243" s="74"/>
    </row>
    <row r="244" spans="1:14" ht="5" customHeight="1">
      <c r="A244" s="76"/>
      <c r="B244" s="74"/>
      <c r="C244" s="74"/>
      <c r="D244" s="74"/>
      <c r="E244" s="74"/>
      <c r="F244" s="74"/>
      <c r="G244" s="75"/>
      <c r="H244" s="74"/>
    </row>
    <row r="245" spans="1:14" ht="20" customHeight="1">
      <c r="A245" s="76"/>
      <c r="B245" s="83" t="s">
        <v>655</v>
      </c>
      <c r="C245" s="84"/>
      <c r="D245" s="85"/>
      <c r="E245" s="86" t="s">
        <v>656</v>
      </c>
      <c r="F245" s="86" t="s">
        <v>662</v>
      </c>
      <c r="G245" s="86" t="s">
        <v>658</v>
      </c>
      <c r="H245" s="86" t="s">
        <v>659</v>
      </c>
      <c r="K245" s="75" t="s">
        <v>662</v>
      </c>
      <c r="L245" s="75" t="s">
        <v>658</v>
      </c>
      <c r="M245" s="75" t="s">
        <v>659</v>
      </c>
    </row>
    <row r="246" spans="1:14" ht="20" customHeight="1">
      <c r="A246" s="76"/>
      <c r="B246" s="87" t="s">
        <v>543</v>
      </c>
      <c r="C246" s="88"/>
      <c r="D246" s="89"/>
      <c r="E246" s="78">
        <v>301563</v>
      </c>
      <c r="F246" s="81">
        <v>0.34489999999999998</v>
      </c>
      <c r="G246" s="86">
        <v>36</v>
      </c>
      <c r="H246" s="81">
        <v>0.4</v>
      </c>
      <c r="I246" s="80"/>
      <c r="J246" s="80"/>
      <c r="K246" s="90">
        <v>28.51</v>
      </c>
      <c r="L246" s="91">
        <v>28</v>
      </c>
      <c r="M246" s="90">
        <v>31.11</v>
      </c>
      <c r="N246" s="80"/>
    </row>
    <row r="247" spans="1:14" ht="20" customHeight="1">
      <c r="A247" s="76"/>
      <c r="B247" s="87" t="s">
        <v>41</v>
      </c>
      <c r="C247" s="88"/>
      <c r="D247" s="89"/>
      <c r="E247" s="78">
        <v>181052</v>
      </c>
      <c r="F247" s="81">
        <v>0.20710000000000001</v>
      </c>
      <c r="G247" s="86">
        <v>21</v>
      </c>
      <c r="H247" s="81">
        <v>0.23330000000000001</v>
      </c>
      <c r="I247" s="80"/>
      <c r="J247" s="80"/>
      <c r="K247" s="90">
        <v>26.19</v>
      </c>
      <c r="L247" s="91">
        <v>26</v>
      </c>
      <c r="M247" s="90">
        <v>28.89</v>
      </c>
      <c r="N247" s="80"/>
    </row>
    <row r="248" spans="1:14" ht="20" customHeight="1">
      <c r="A248" s="76"/>
      <c r="B248" s="87" t="s">
        <v>43</v>
      </c>
      <c r="C248" s="88"/>
      <c r="D248" s="89"/>
      <c r="E248" s="78">
        <v>88968</v>
      </c>
      <c r="F248" s="81">
        <v>0.1018</v>
      </c>
      <c r="G248" s="86">
        <v>10</v>
      </c>
      <c r="H248" s="81">
        <f t="shared" ref="H248:H252" si="9">M248/100</f>
        <v>0.11109999999999999</v>
      </c>
      <c r="I248" s="80"/>
      <c r="J248" s="80"/>
      <c r="K248" s="90">
        <v>10.52</v>
      </c>
      <c r="L248" s="91">
        <v>10</v>
      </c>
      <c r="M248" s="90">
        <v>11.11</v>
      </c>
      <c r="N248" s="80"/>
    </row>
    <row r="249" spans="1:14" ht="20" customHeight="1">
      <c r="A249" s="76"/>
      <c r="B249" s="87" t="s">
        <v>40</v>
      </c>
      <c r="C249" s="88"/>
      <c r="D249" s="89"/>
      <c r="E249" s="78">
        <v>52249</v>
      </c>
      <c r="F249" s="81">
        <v>5.9799999999999999E-2</v>
      </c>
      <c r="G249" s="86">
        <v>6</v>
      </c>
      <c r="H249" s="81">
        <v>6.6699999999999995E-2</v>
      </c>
      <c r="I249" s="80"/>
      <c r="J249" s="80"/>
      <c r="K249" s="90">
        <v>8.3699999999999992</v>
      </c>
      <c r="L249" s="91">
        <v>8</v>
      </c>
      <c r="M249" s="90">
        <v>8.89</v>
      </c>
      <c r="N249" s="80"/>
    </row>
    <row r="250" spans="1:14" ht="20" customHeight="1">
      <c r="A250" s="76"/>
      <c r="B250" s="87" t="s">
        <v>549</v>
      </c>
      <c r="C250" s="88"/>
      <c r="D250" s="89"/>
      <c r="E250" s="78">
        <v>52189</v>
      </c>
      <c r="F250" s="81">
        <v>5.9700000000000003E-2</v>
      </c>
      <c r="G250" s="86">
        <v>6</v>
      </c>
      <c r="H250" s="81">
        <f t="shared" si="9"/>
        <v>6.6699999999999995E-2</v>
      </c>
      <c r="I250" s="80"/>
      <c r="J250" s="80"/>
      <c r="K250" s="90">
        <v>6.97</v>
      </c>
      <c r="L250" s="91">
        <v>6</v>
      </c>
      <c r="M250" s="90">
        <v>6.67</v>
      </c>
      <c r="N250" s="80"/>
    </row>
    <row r="251" spans="1:14" ht="20" customHeight="1">
      <c r="A251" s="76"/>
      <c r="B251" s="87" t="s">
        <v>47</v>
      </c>
      <c r="C251" s="88"/>
      <c r="D251" s="89"/>
      <c r="E251" s="78">
        <v>48846</v>
      </c>
      <c r="F251" s="81">
        <v>5.5899999999999998E-2</v>
      </c>
      <c r="G251" s="86">
        <v>5</v>
      </c>
      <c r="H251" s="81">
        <v>5.5599999999999997E-2</v>
      </c>
      <c r="I251" s="80"/>
      <c r="J251" s="80"/>
      <c r="K251" s="90">
        <v>6.83</v>
      </c>
      <c r="L251" s="91">
        <v>6</v>
      </c>
      <c r="M251" s="90">
        <v>6.67</v>
      </c>
      <c r="N251" s="80"/>
    </row>
    <row r="252" spans="1:14" ht="20" customHeight="1">
      <c r="A252" s="76"/>
      <c r="B252" s="87" t="s">
        <v>544</v>
      </c>
      <c r="C252" s="88"/>
      <c r="D252" s="89"/>
      <c r="E252" s="78">
        <v>38293</v>
      </c>
      <c r="F252" s="81">
        <v>4.3799999999999999E-2</v>
      </c>
      <c r="G252" s="86">
        <v>4</v>
      </c>
      <c r="H252" s="81">
        <f t="shared" si="9"/>
        <v>4.4400000000000002E-2</v>
      </c>
      <c r="I252" s="80"/>
      <c r="J252" s="80"/>
      <c r="K252" s="90">
        <v>4.88</v>
      </c>
      <c r="L252" s="91">
        <v>4</v>
      </c>
      <c r="M252" s="90">
        <v>4.4400000000000004</v>
      </c>
      <c r="N252" s="80"/>
    </row>
    <row r="253" spans="1:14" ht="20" customHeight="1">
      <c r="A253" s="76"/>
      <c r="B253" s="87" t="s">
        <v>53</v>
      </c>
      <c r="C253" s="88"/>
      <c r="D253" s="89"/>
      <c r="E253" s="78">
        <v>34548</v>
      </c>
      <c r="F253" s="81">
        <v>3.95E-2</v>
      </c>
      <c r="G253" s="86"/>
      <c r="H253" s="92"/>
      <c r="I253" s="80"/>
      <c r="J253" s="80"/>
      <c r="K253" s="90">
        <v>1.8</v>
      </c>
      <c r="L253" s="91"/>
      <c r="M253" s="90"/>
      <c r="N253" s="80"/>
    </row>
    <row r="254" spans="1:14" ht="20" customHeight="1">
      <c r="A254" s="76"/>
      <c r="B254" s="87" t="s">
        <v>468</v>
      </c>
      <c r="C254" s="88"/>
      <c r="D254" s="89"/>
      <c r="E254" s="78">
        <v>25975</v>
      </c>
      <c r="F254" s="81">
        <v>2.9700000000000001E-2</v>
      </c>
      <c r="G254" s="86"/>
      <c r="H254" s="92"/>
      <c r="I254" s="80"/>
      <c r="J254" s="80"/>
      <c r="K254" s="90">
        <v>1.48</v>
      </c>
      <c r="L254" s="91"/>
      <c r="M254" s="90"/>
      <c r="N254" s="80"/>
    </row>
    <row r="255" spans="1:14" ht="20" customHeight="1">
      <c r="A255" s="76"/>
      <c r="B255" s="87" t="s">
        <v>44</v>
      </c>
      <c r="C255" s="88"/>
      <c r="D255" s="89"/>
      <c r="E255" s="78">
        <v>19218</v>
      </c>
      <c r="F255" s="81">
        <v>2.1999999999999999E-2</v>
      </c>
      <c r="G255" s="86"/>
      <c r="H255" s="92"/>
      <c r="I255" s="80"/>
      <c r="J255" s="80"/>
      <c r="K255" s="90">
        <v>1.22</v>
      </c>
      <c r="L255" s="91"/>
      <c r="M255" s="90"/>
      <c r="N255" s="80"/>
    </row>
    <row r="256" spans="1:14" ht="20" customHeight="1">
      <c r="A256" s="76"/>
      <c r="B256" s="87" t="s">
        <v>545</v>
      </c>
      <c r="C256" s="88"/>
      <c r="D256" s="89"/>
      <c r="E256" s="78">
        <v>11737</v>
      </c>
      <c r="F256" s="81">
        <v>1.34E-2</v>
      </c>
      <c r="G256" s="86"/>
      <c r="H256" s="92"/>
      <c r="I256" s="80"/>
      <c r="J256" s="80"/>
      <c r="K256" s="90">
        <v>0.86</v>
      </c>
      <c r="L256" s="91"/>
      <c r="M256" s="90"/>
      <c r="N256" s="80"/>
    </row>
    <row r="257" spans="1:14" ht="20" customHeight="1">
      <c r="A257" s="76"/>
      <c r="B257" s="87" t="s">
        <v>546</v>
      </c>
      <c r="C257" s="88"/>
      <c r="D257" s="89"/>
      <c r="E257" s="78">
        <v>6800</v>
      </c>
      <c r="F257" s="81">
        <v>7.7999999999999996E-3</v>
      </c>
      <c r="G257" s="86"/>
      <c r="H257" s="92"/>
      <c r="I257" s="80"/>
      <c r="J257" s="80"/>
      <c r="K257" s="90">
        <v>0.65</v>
      </c>
      <c r="L257" s="91"/>
      <c r="M257" s="90"/>
      <c r="N257" s="80"/>
    </row>
    <row r="258" spans="1:14" ht="20" customHeight="1">
      <c r="A258" s="76"/>
      <c r="B258" s="87" t="s">
        <v>472</v>
      </c>
      <c r="C258" s="88"/>
      <c r="D258" s="89"/>
      <c r="E258" s="78">
        <v>5556</v>
      </c>
      <c r="F258" s="81">
        <v>6.4000000000000003E-3</v>
      </c>
      <c r="G258" s="86"/>
      <c r="H258" s="92"/>
      <c r="I258" s="80"/>
      <c r="J258" s="80"/>
      <c r="K258" s="90">
        <v>0.65</v>
      </c>
      <c r="L258" s="91"/>
      <c r="M258" s="90"/>
      <c r="N258" s="80"/>
    </row>
    <row r="259" spans="1:14" ht="20" customHeight="1">
      <c r="A259" s="76"/>
      <c r="B259" s="87" t="s">
        <v>238</v>
      </c>
      <c r="C259" s="88"/>
      <c r="D259" s="89"/>
      <c r="E259" s="78">
        <v>4629</v>
      </c>
      <c r="F259" s="81">
        <v>5.3E-3</v>
      </c>
      <c r="G259" s="86"/>
      <c r="H259" s="92"/>
      <c r="I259" s="80"/>
      <c r="J259" s="80"/>
      <c r="K259" s="90">
        <v>0.36</v>
      </c>
      <c r="L259" s="91"/>
      <c r="M259" s="90"/>
      <c r="N259" s="80"/>
    </row>
    <row r="260" spans="1:14" ht="20" customHeight="1">
      <c r="A260" s="76"/>
      <c r="B260" s="87" t="s">
        <v>547</v>
      </c>
      <c r="C260" s="88"/>
      <c r="D260" s="89"/>
      <c r="E260" s="78">
        <v>2125</v>
      </c>
      <c r="F260" s="81">
        <v>2.3999999999999998E-3</v>
      </c>
      <c r="G260" s="86"/>
      <c r="H260" s="92"/>
      <c r="I260" s="80"/>
      <c r="J260" s="80"/>
      <c r="K260" s="90">
        <v>0.3</v>
      </c>
      <c r="L260" s="91"/>
      <c r="M260" s="90"/>
      <c r="N260" s="80"/>
    </row>
    <row r="261" spans="1:14" ht="20" customHeight="1">
      <c r="A261" s="76"/>
      <c r="B261" s="87" t="s">
        <v>548</v>
      </c>
      <c r="C261" s="88"/>
      <c r="D261" s="89"/>
      <c r="E261" s="78">
        <v>458</v>
      </c>
      <c r="F261" s="81">
        <v>5.0000000000000001E-4</v>
      </c>
      <c r="G261" s="86"/>
      <c r="H261" s="92"/>
      <c r="I261" s="80"/>
      <c r="J261" s="80"/>
      <c r="K261" s="90">
        <v>0.16</v>
      </c>
      <c r="L261" s="91"/>
      <c r="M261" s="90"/>
      <c r="N261" s="80"/>
    </row>
    <row r="262" spans="1:14" ht="20" customHeight="1">
      <c r="A262" s="76"/>
      <c r="B262" s="87" t="s">
        <v>467</v>
      </c>
      <c r="C262" s="88"/>
      <c r="D262" s="89"/>
      <c r="E262" s="78">
        <v>85</v>
      </c>
      <c r="F262" s="81">
        <v>1E-4</v>
      </c>
      <c r="G262" s="86"/>
      <c r="H262" s="92"/>
      <c r="I262" s="80"/>
      <c r="J262" s="80"/>
      <c r="K262" s="90">
        <v>0.1</v>
      </c>
      <c r="L262" s="91"/>
      <c r="M262" s="90"/>
      <c r="N262" s="80"/>
    </row>
    <row r="263" spans="1:14" ht="20" customHeight="1">
      <c r="A263" s="76"/>
      <c r="B263" s="87" t="s">
        <v>660</v>
      </c>
      <c r="C263" s="88"/>
      <c r="D263" s="89"/>
      <c r="E263" s="78"/>
      <c r="F263" s="81"/>
      <c r="G263" s="86">
        <v>2</v>
      </c>
      <c r="H263" s="81">
        <f>M263/100</f>
        <v>2.2200000000000001E-2</v>
      </c>
      <c r="I263" s="80"/>
      <c r="J263" s="80"/>
      <c r="K263" s="90"/>
      <c r="L263" s="91">
        <v>2</v>
      </c>
      <c r="M263" s="90">
        <v>2.2200000000000002</v>
      </c>
      <c r="N263" s="80"/>
    </row>
    <row r="264" spans="1:14" ht="20" customHeight="1">
      <c r="A264" s="76"/>
      <c r="B264" s="87" t="s">
        <v>661</v>
      </c>
      <c r="C264" s="88"/>
      <c r="D264" s="89"/>
      <c r="E264" s="78">
        <f>SUM(E246:E263)</f>
        <v>874291</v>
      </c>
      <c r="F264" s="81">
        <f>K264/100</f>
        <v>1</v>
      </c>
      <c r="G264" s="86">
        <f>SUM(G246:G263)</f>
        <v>90</v>
      </c>
      <c r="H264" s="81">
        <f>M264/100</f>
        <v>1</v>
      </c>
      <c r="I264" s="80"/>
      <c r="J264" s="80"/>
      <c r="K264" s="90">
        <v>100</v>
      </c>
      <c r="L264" s="91">
        <f>SUM(L246:L263)</f>
        <v>90</v>
      </c>
      <c r="M264" s="90">
        <v>100</v>
      </c>
      <c r="N264" s="80"/>
    </row>
    <row r="265" spans="1:14">
      <c r="A265" s="72"/>
      <c r="B265" s="80"/>
      <c r="C265" s="80"/>
      <c r="D265" s="80"/>
      <c r="E265" s="80"/>
      <c r="F265" s="80"/>
      <c r="G265" s="93"/>
      <c r="H265" s="80"/>
      <c r="I265" s="80"/>
      <c r="J265" s="80"/>
      <c r="K265" s="80"/>
      <c r="L265" s="80"/>
      <c r="M265" s="80"/>
      <c r="N265" s="80"/>
    </row>
    <row r="266" spans="1:14">
      <c r="A266" s="72"/>
      <c r="B266" s="80"/>
      <c r="C266" s="80"/>
      <c r="D266" s="80"/>
      <c r="E266" s="80"/>
      <c r="F266" s="80"/>
      <c r="G266" s="93"/>
      <c r="H266" s="80"/>
      <c r="I266" s="80"/>
      <c r="J266" s="80"/>
      <c r="K266" s="80"/>
      <c r="L266" s="80"/>
      <c r="M266" s="80"/>
      <c r="N266" s="80"/>
    </row>
    <row r="267" spans="1:14">
      <c r="A267" s="72" t="s">
        <v>567</v>
      </c>
      <c r="B267" s="73"/>
      <c r="C267" s="74"/>
      <c r="D267" s="74"/>
      <c r="E267" s="74"/>
      <c r="F267" s="74"/>
      <c r="G267" s="75"/>
      <c r="H267" s="74"/>
    </row>
    <row r="268" spans="1:14">
      <c r="A268" s="76"/>
      <c r="B268" s="74"/>
      <c r="C268" s="74"/>
      <c r="D268" s="74"/>
      <c r="E268" s="74"/>
      <c r="F268" s="74"/>
      <c r="G268" s="75"/>
      <c r="H268" s="74"/>
    </row>
    <row r="269" spans="1:14">
      <c r="A269" s="76"/>
      <c r="B269" s="77" t="s">
        <v>649</v>
      </c>
      <c r="C269" s="78">
        <v>1712676</v>
      </c>
      <c r="D269" s="79"/>
      <c r="E269" s="80"/>
      <c r="F269" s="74"/>
      <c r="G269" s="75"/>
      <c r="H269" s="74"/>
    </row>
    <row r="270" spans="1:14">
      <c r="A270" s="76"/>
      <c r="B270" s="77" t="s">
        <v>650</v>
      </c>
      <c r="C270" s="78">
        <v>901512</v>
      </c>
      <c r="D270" s="79"/>
      <c r="E270" s="80"/>
      <c r="F270" s="74"/>
      <c r="G270" s="75"/>
      <c r="H270" s="74"/>
    </row>
    <row r="271" spans="1:14">
      <c r="A271" s="76"/>
      <c r="B271" s="77" t="s">
        <v>651</v>
      </c>
      <c r="C271" s="78">
        <v>901454</v>
      </c>
      <c r="D271" s="79"/>
      <c r="E271" s="80"/>
      <c r="F271" s="74"/>
      <c r="G271" s="75"/>
      <c r="H271" s="74"/>
    </row>
    <row r="272" spans="1:14">
      <c r="A272" s="76"/>
      <c r="B272" s="77" t="s">
        <v>652</v>
      </c>
      <c r="C272" s="81">
        <v>0.52639999999999998</v>
      </c>
      <c r="D272" s="82"/>
      <c r="E272" s="80"/>
      <c r="F272" s="74"/>
      <c r="G272" s="75"/>
      <c r="H272" s="74"/>
    </row>
    <row r="273" spans="1:9">
      <c r="A273" s="76"/>
      <c r="B273" s="77" t="s">
        <v>653</v>
      </c>
      <c r="C273" s="78">
        <v>891097</v>
      </c>
      <c r="D273" s="79"/>
      <c r="E273" s="80"/>
      <c r="F273" s="74"/>
      <c r="G273" s="75"/>
      <c r="H273" s="74"/>
    </row>
    <row r="274" spans="1:9">
      <c r="A274" s="76"/>
      <c r="B274" s="77" t="s">
        <v>654</v>
      </c>
      <c r="C274" s="81">
        <v>0.98850000000000005</v>
      </c>
      <c r="D274" s="82"/>
      <c r="E274" s="80"/>
      <c r="F274" s="74"/>
      <c r="G274" s="75"/>
      <c r="H274" s="74"/>
    </row>
    <row r="275" spans="1:9">
      <c r="A275" s="76"/>
      <c r="B275" s="74"/>
      <c r="C275" s="74"/>
      <c r="D275" s="74"/>
      <c r="E275" s="74"/>
      <c r="F275" s="74"/>
      <c r="G275" s="75"/>
      <c r="H275" s="74"/>
    </row>
    <row r="276" spans="1:9">
      <c r="A276" s="76"/>
      <c r="B276" s="83" t="s">
        <v>655</v>
      </c>
      <c r="C276" s="84"/>
      <c r="D276" s="85"/>
      <c r="E276" s="86" t="s">
        <v>656</v>
      </c>
      <c r="F276" s="86" t="s">
        <v>662</v>
      </c>
      <c r="G276" s="86" t="s">
        <v>658</v>
      </c>
      <c r="H276" s="86" t="s">
        <v>659</v>
      </c>
    </row>
    <row r="277" spans="1:9">
      <c r="A277" s="76"/>
      <c r="B277" s="87" t="s">
        <v>41</v>
      </c>
      <c r="C277" s="88"/>
      <c r="D277" s="89"/>
      <c r="E277" s="78">
        <v>222042</v>
      </c>
      <c r="F277" s="81">
        <v>0.2492</v>
      </c>
      <c r="G277" s="86">
        <v>25</v>
      </c>
      <c r="H277" s="81">
        <v>0.27779999999999999</v>
      </c>
      <c r="I277" s="80"/>
    </row>
    <row r="278" spans="1:9">
      <c r="A278" s="76"/>
      <c r="B278" s="87" t="s">
        <v>568</v>
      </c>
      <c r="C278" s="88"/>
      <c r="D278" s="89"/>
      <c r="E278" s="78">
        <v>112250</v>
      </c>
      <c r="F278" s="81">
        <v>0.126</v>
      </c>
      <c r="G278" s="86">
        <v>13</v>
      </c>
      <c r="H278" s="81">
        <v>0.1444</v>
      </c>
      <c r="I278" s="80"/>
    </row>
    <row r="279" spans="1:9">
      <c r="A279" s="76"/>
      <c r="B279" s="87" t="s">
        <v>40</v>
      </c>
      <c r="C279" s="88"/>
      <c r="D279" s="89"/>
      <c r="E279" s="78">
        <v>88524</v>
      </c>
      <c r="F279" s="81">
        <v>9.9299999999999999E-2</v>
      </c>
      <c r="G279" s="86">
        <v>10</v>
      </c>
      <c r="H279" s="81">
        <v>0.1111</v>
      </c>
      <c r="I279" s="80"/>
    </row>
    <row r="280" spans="1:9">
      <c r="A280" s="76"/>
      <c r="B280" s="87" t="s">
        <v>569</v>
      </c>
      <c r="C280" s="88"/>
      <c r="D280" s="89"/>
      <c r="E280" s="78">
        <v>86868</v>
      </c>
      <c r="F280" s="81">
        <v>9.7500000000000003E-2</v>
      </c>
      <c r="G280" s="86">
        <v>10</v>
      </c>
      <c r="H280" s="81">
        <v>0.1111</v>
      </c>
      <c r="I280" s="80"/>
    </row>
    <row r="281" spans="1:9">
      <c r="A281" s="76"/>
      <c r="B281" s="87" t="s">
        <v>575</v>
      </c>
      <c r="C281" s="88"/>
      <c r="D281" s="89"/>
      <c r="E281" s="78">
        <v>83108</v>
      </c>
      <c r="F281" s="81">
        <v>9.3299999999999994E-2</v>
      </c>
      <c r="G281" s="86">
        <v>9</v>
      </c>
      <c r="H281" s="81">
        <v>0.1</v>
      </c>
      <c r="I281" s="80"/>
    </row>
    <row r="282" spans="1:9">
      <c r="A282" s="76"/>
      <c r="B282" s="87" t="s">
        <v>47</v>
      </c>
      <c r="C282" s="88"/>
      <c r="D282" s="89"/>
      <c r="E282" s="78">
        <v>63792</v>
      </c>
      <c r="F282" s="81">
        <v>7.1599999999999997E-2</v>
      </c>
      <c r="G282" s="86">
        <v>7</v>
      </c>
      <c r="H282" s="81">
        <v>7.7799999999999994E-2</v>
      </c>
      <c r="I282" s="80"/>
    </row>
    <row r="283" spans="1:9">
      <c r="A283" s="76"/>
      <c r="B283" s="87" t="s">
        <v>580</v>
      </c>
      <c r="C283" s="88"/>
      <c r="D283" s="89"/>
      <c r="E283" s="78">
        <v>45492</v>
      </c>
      <c r="F283" s="81">
        <v>5.11E-2</v>
      </c>
      <c r="G283" s="86">
        <v>5</v>
      </c>
      <c r="H283" s="81">
        <v>5.5599999999999997E-2</v>
      </c>
      <c r="I283" s="80"/>
    </row>
    <row r="284" spans="1:9">
      <c r="A284" s="76"/>
      <c r="B284" s="87" t="s">
        <v>581</v>
      </c>
      <c r="C284" s="88"/>
      <c r="D284" s="89"/>
      <c r="E284" s="78">
        <v>43889</v>
      </c>
      <c r="F284" s="81">
        <v>4.9299999999999997E-2</v>
      </c>
      <c r="G284" s="86">
        <v>5</v>
      </c>
      <c r="H284" s="81">
        <v>5.5599999999999997E-2</v>
      </c>
      <c r="I284" s="80"/>
    </row>
    <row r="285" spans="1:9">
      <c r="A285" s="76"/>
      <c r="B285" s="87" t="s">
        <v>44</v>
      </c>
      <c r="C285" s="88"/>
      <c r="D285" s="89"/>
      <c r="E285" s="78">
        <v>37182</v>
      </c>
      <c r="F285" s="81">
        <v>4.1700000000000001E-2</v>
      </c>
      <c r="G285" s="86">
        <v>4</v>
      </c>
      <c r="H285" s="81">
        <v>4.4400000000000002E-2</v>
      </c>
      <c r="I285" s="80"/>
    </row>
    <row r="286" spans="1:9">
      <c r="A286" s="76"/>
      <c r="B286" s="87" t="s">
        <v>582</v>
      </c>
      <c r="C286" s="88"/>
      <c r="D286" s="89"/>
      <c r="E286" s="78">
        <v>23329</v>
      </c>
      <c r="F286" s="81">
        <v>2.6200000000000001E-2</v>
      </c>
      <c r="G286" s="86"/>
      <c r="H286" s="92"/>
      <c r="I286" s="80"/>
    </row>
    <row r="287" spans="1:9">
      <c r="A287" s="76"/>
      <c r="B287" s="87" t="s">
        <v>545</v>
      </c>
      <c r="C287" s="88"/>
      <c r="D287" s="89"/>
      <c r="E287" s="78">
        <v>19182</v>
      </c>
      <c r="F287" s="81">
        <v>2.1499999999999998E-2</v>
      </c>
      <c r="G287" s="86"/>
      <c r="H287" s="92"/>
      <c r="I287" s="80"/>
    </row>
    <row r="288" spans="1:9">
      <c r="A288" s="76"/>
      <c r="B288" s="87" t="s">
        <v>647</v>
      </c>
      <c r="C288" s="88"/>
      <c r="D288" s="89"/>
      <c r="E288" s="78">
        <v>13540</v>
      </c>
      <c r="F288" s="81">
        <v>1.52E-2</v>
      </c>
      <c r="G288" s="86"/>
      <c r="H288" s="92"/>
      <c r="I288" s="80"/>
    </row>
    <row r="289" spans="1:9">
      <c r="A289" s="76"/>
      <c r="B289" s="87" t="s">
        <v>588</v>
      </c>
      <c r="C289" s="88"/>
      <c r="D289" s="89"/>
      <c r="E289" s="78">
        <v>9708</v>
      </c>
      <c r="F289" s="81">
        <v>1.09E-2</v>
      </c>
      <c r="G289" s="86"/>
      <c r="H289" s="92"/>
      <c r="I289" s="80"/>
    </row>
    <row r="290" spans="1:9">
      <c r="A290" s="76"/>
      <c r="B290" s="87" t="s">
        <v>589</v>
      </c>
      <c r="C290" s="88"/>
      <c r="D290" s="89"/>
      <c r="E290" s="78">
        <v>7835</v>
      </c>
      <c r="F290" s="81">
        <v>8.8000000000000005E-3</v>
      </c>
      <c r="G290" s="86"/>
      <c r="H290" s="92"/>
      <c r="I290" s="80"/>
    </row>
    <row r="291" spans="1:9">
      <c r="A291" s="76"/>
      <c r="B291" s="87" t="s">
        <v>590</v>
      </c>
      <c r="C291" s="88"/>
      <c r="D291" s="89"/>
      <c r="E291" s="78">
        <v>5548</v>
      </c>
      <c r="F291" s="81">
        <v>6.1999999999999998E-3</v>
      </c>
      <c r="G291" s="86"/>
      <c r="H291" s="92"/>
      <c r="I291" s="80"/>
    </row>
    <row r="292" spans="1:9">
      <c r="A292" s="76"/>
      <c r="B292" s="87" t="s">
        <v>591</v>
      </c>
      <c r="C292" s="88"/>
      <c r="D292" s="89"/>
      <c r="E292" s="78">
        <v>5287</v>
      </c>
      <c r="F292" s="81">
        <v>5.8999999999999999E-3</v>
      </c>
      <c r="G292" s="86"/>
      <c r="H292" s="92"/>
      <c r="I292" s="80"/>
    </row>
    <row r="293" spans="1:9">
      <c r="A293" s="76"/>
      <c r="B293" s="87" t="s">
        <v>592</v>
      </c>
      <c r="C293" s="88"/>
      <c r="D293" s="89"/>
      <c r="E293" s="78">
        <v>5072</v>
      </c>
      <c r="F293" s="81">
        <v>5.7000000000000002E-3</v>
      </c>
      <c r="G293" s="86"/>
      <c r="H293" s="92"/>
      <c r="I293" s="80"/>
    </row>
    <row r="294" spans="1:9">
      <c r="A294" s="76"/>
      <c r="B294" s="87" t="s">
        <v>593</v>
      </c>
      <c r="C294" s="88"/>
      <c r="D294" s="89"/>
      <c r="E294" s="78">
        <v>4345</v>
      </c>
      <c r="F294" s="81">
        <v>4.8999999999999998E-3</v>
      </c>
      <c r="G294" s="86"/>
      <c r="H294" s="92"/>
      <c r="I294" s="80"/>
    </row>
    <row r="295" spans="1:9">
      <c r="A295" s="76"/>
      <c r="B295" s="87" t="s">
        <v>594</v>
      </c>
      <c r="C295" s="88"/>
      <c r="D295" s="89"/>
      <c r="E295" s="78">
        <v>3672</v>
      </c>
      <c r="F295" s="81">
        <v>4.1000000000000003E-3</v>
      </c>
      <c r="G295" s="86"/>
      <c r="H295" s="92"/>
      <c r="I295" s="80"/>
    </row>
    <row r="296" spans="1:9">
      <c r="A296" s="76"/>
      <c r="B296" s="87" t="s">
        <v>595</v>
      </c>
      <c r="C296" s="88"/>
      <c r="D296" s="89"/>
      <c r="E296" s="78">
        <v>3132</v>
      </c>
      <c r="F296" s="81">
        <v>3.5000000000000001E-3</v>
      </c>
      <c r="G296" s="86"/>
      <c r="H296" s="92"/>
      <c r="I296" s="80"/>
    </row>
    <row r="297" spans="1:9">
      <c r="A297" s="76"/>
      <c r="B297" s="87" t="s">
        <v>596</v>
      </c>
      <c r="C297" s="88"/>
      <c r="D297" s="89"/>
      <c r="E297" s="78">
        <v>2184</v>
      </c>
      <c r="F297" s="81">
        <v>2.5000000000000001E-3</v>
      </c>
      <c r="G297" s="86"/>
      <c r="H297" s="92"/>
      <c r="I297" s="80"/>
    </row>
    <row r="298" spans="1:9">
      <c r="A298" s="76"/>
      <c r="B298" s="87" t="s">
        <v>597</v>
      </c>
      <c r="C298" s="88"/>
      <c r="D298" s="89"/>
      <c r="E298" s="78">
        <v>2141</v>
      </c>
      <c r="F298" s="81">
        <v>2.3999999999999998E-3</v>
      </c>
      <c r="G298" s="86"/>
      <c r="H298" s="92"/>
      <c r="I298" s="80"/>
    </row>
    <row r="299" spans="1:9">
      <c r="A299" s="76"/>
      <c r="B299" s="87" t="s">
        <v>598</v>
      </c>
      <c r="C299" s="88"/>
      <c r="D299" s="89"/>
      <c r="E299" s="78">
        <v>1551</v>
      </c>
      <c r="F299" s="81">
        <v>1.6999999999999999E-3</v>
      </c>
      <c r="G299" s="86"/>
      <c r="H299" s="92"/>
      <c r="I299" s="80"/>
    </row>
    <row r="300" spans="1:9">
      <c r="A300" s="76"/>
      <c r="B300" s="87" t="s">
        <v>599</v>
      </c>
      <c r="C300" s="88"/>
      <c r="D300" s="89"/>
      <c r="E300" s="78">
        <v>1237</v>
      </c>
      <c r="F300" s="81">
        <v>1.4E-3</v>
      </c>
      <c r="G300" s="86"/>
      <c r="H300" s="92"/>
      <c r="I300" s="80"/>
    </row>
    <row r="301" spans="1:9">
      <c r="A301" s="76"/>
      <c r="B301" s="87" t="s">
        <v>600</v>
      </c>
      <c r="C301" s="88"/>
      <c r="D301" s="89"/>
      <c r="E301" s="78">
        <v>187</v>
      </c>
      <c r="F301" s="81">
        <v>2.0000000000000001E-4</v>
      </c>
      <c r="G301" s="86"/>
      <c r="H301" s="92"/>
      <c r="I301" s="80"/>
    </row>
    <row r="302" spans="1:9">
      <c r="A302" s="76"/>
      <c r="B302" s="87" t="s">
        <v>660</v>
      </c>
      <c r="C302" s="88"/>
      <c r="D302" s="89"/>
      <c r="E302" s="78"/>
      <c r="F302" s="81"/>
      <c r="G302" s="86">
        <v>2</v>
      </c>
      <c r="H302" s="81">
        <v>2.2200000000000001E-2</v>
      </c>
      <c r="I302" s="80"/>
    </row>
    <row r="303" spans="1:9">
      <c r="A303" s="76"/>
      <c r="B303" s="87" t="s">
        <v>661</v>
      </c>
      <c r="C303" s="88"/>
      <c r="D303" s="89"/>
      <c r="E303" s="78">
        <f>SUM(E277:E302)</f>
        <v>891097</v>
      </c>
      <c r="F303" s="81">
        <v>1</v>
      </c>
      <c r="G303" s="86">
        <f>SUM(G277:G302)</f>
        <v>90</v>
      </c>
      <c r="H303" s="81">
        <v>1</v>
      </c>
      <c r="I303" s="80"/>
    </row>
    <row r="304" spans="1:9">
      <c r="A304" s="72"/>
      <c r="B304" s="80"/>
      <c r="C304" s="80"/>
      <c r="D304" s="80"/>
      <c r="E304" s="80"/>
      <c r="F304" s="80"/>
      <c r="G304" s="93"/>
      <c r="H304" s="80"/>
      <c r="I304" s="80"/>
    </row>
    <row r="305" spans="1:9">
      <c r="A305" s="72"/>
      <c r="B305" s="80"/>
      <c r="C305" s="80"/>
      <c r="D305" s="80"/>
      <c r="E305" s="80"/>
      <c r="F305" s="80"/>
      <c r="G305" s="93"/>
      <c r="H305" s="80"/>
      <c r="I305" s="80"/>
    </row>
  </sheetData>
  <mergeCells count="3">
    <mergeCell ref="B1:F1"/>
    <mergeCell ref="B157:D157"/>
    <mergeCell ref="B72:D72"/>
  </mergeCells>
  <phoneticPr fontId="2"/>
  <pageMargins left="0.78740157480314965" right="0.78740157480314965" top="0.98425196850393704" bottom="0.98425196850393704" header="0.51181102362204722" footer="0.51181102362204722"/>
  <pageSetup paperSize="9" scale="96" fitToHeight="7" orientation="portrait" horizontalDpi="4294967292" verticalDpi="4294967292" r:id="rId1"/>
  <headerFooter alignWithMargins="0">
    <oddHeader>&amp;R[スロヴェニア下院選挙結果]</oddHeader>
    <oddFooter>&amp;C&amp;P ページ</oddFooter>
  </headerFooter>
  <rowBreaks count="4" manualBreakCount="4">
    <brk id="96" max="16383" man="1"/>
    <brk id="133" max="16383" man="1"/>
    <brk id="170" max="16383" man="1"/>
    <brk id="20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8"/>
  <sheetViews>
    <sheetView topLeftCell="A107" workbookViewId="0">
      <selection activeCell="G107" sqref="A1:XFD1048576"/>
    </sheetView>
  </sheetViews>
  <sheetFormatPr baseColWidth="10" defaultColWidth="13.796875" defaultRowHeight="15"/>
  <cols>
    <col min="1" max="1" width="5" style="94" customWidth="1"/>
    <col min="2" max="2" width="17.19921875" style="99" customWidth="1"/>
    <col min="3" max="3" width="17.19921875" style="103" customWidth="1"/>
    <col min="4" max="6" width="13.796875" style="100"/>
    <col min="7" max="7" width="13.796875" style="106"/>
    <col min="8" max="9" width="13.796875" style="97"/>
    <col min="10" max="12" width="0" style="97" hidden="1" customWidth="1"/>
    <col min="13" max="16384" width="13.796875" style="97"/>
  </cols>
  <sheetData>
    <row r="1" spans="1:12" ht="20" customHeight="1">
      <c r="B1" s="95" t="s">
        <v>403</v>
      </c>
      <c r="C1" s="95"/>
      <c r="D1" s="95"/>
      <c r="E1" s="95"/>
      <c r="F1" s="96"/>
      <c r="G1" s="75"/>
    </row>
    <row r="2" spans="1:12" ht="20" customHeight="1">
      <c r="A2" s="98"/>
      <c r="B2" s="97"/>
      <c r="C2" s="99" t="s">
        <v>404</v>
      </c>
      <c r="F2" s="75"/>
      <c r="G2" s="75"/>
    </row>
    <row r="3" spans="1:12" ht="20" customHeight="1">
      <c r="A3" s="101"/>
      <c r="B3" s="102"/>
      <c r="C3" s="74"/>
      <c r="D3" s="75"/>
      <c r="E3" s="75"/>
      <c r="F3" s="75"/>
      <c r="G3" s="75"/>
    </row>
    <row r="4" spans="1:12" ht="20" customHeight="1">
      <c r="A4" s="98" t="s">
        <v>488</v>
      </c>
      <c r="E4" s="75"/>
      <c r="F4" s="75"/>
      <c r="G4" s="75"/>
    </row>
    <row r="5" spans="1:12" ht="20" customHeight="1">
      <c r="A5" s="101"/>
      <c r="B5" s="104"/>
      <c r="C5" s="105" t="s">
        <v>112</v>
      </c>
      <c r="D5" s="105" t="s">
        <v>113</v>
      </c>
      <c r="E5" s="75"/>
      <c r="F5" s="106"/>
      <c r="G5" s="75"/>
    </row>
    <row r="6" spans="1:12" ht="20" customHeight="1">
      <c r="A6" s="101"/>
      <c r="B6" s="107" t="s">
        <v>7</v>
      </c>
      <c r="C6" s="78">
        <v>1491500</v>
      </c>
      <c r="D6" s="108">
        <v>932</v>
      </c>
      <c r="E6" s="75"/>
      <c r="F6" s="106"/>
      <c r="G6" s="75"/>
    </row>
    <row r="7" spans="1:12" ht="20" customHeight="1">
      <c r="A7" s="101"/>
      <c r="B7" s="107" t="s">
        <v>354</v>
      </c>
      <c r="C7" s="108"/>
      <c r="D7" s="108"/>
      <c r="E7" s="75"/>
      <c r="F7" s="106"/>
      <c r="G7" s="75"/>
    </row>
    <row r="8" spans="1:12" ht="20" customHeight="1">
      <c r="A8" s="101"/>
      <c r="B8" s="107" t="s">
        <v>8</v>
      </c>
      <c r="C8" s="78">
        <v>1276131</v>
      </c>
      <c r="D8" s="108">
        <v>795</v>
      </c>
      <c r="E8" s="75"/>
      <c r="F8" s="106"/>
      <c r="G8" s="75"/>
    </row>
    <row r="9" spans="1:12" ht="20" customHeight="1">
      <c r="A9" s="101"/>
      <c r="B9" s="107" t="s">
        <v>9</v>
      </c>
      <c r="C9" s="109">
        <v>0.85599999999999998</v>
      </c>
      <c r="D9" s="109">
        <v>0.85299999999999998</v>
      </c>
      <c r="E9" s="75"/>
      <c r="F9" s="106"/>
      <c r="G9" s="75"/>
    </row>
    <row r="10" spans="1:12" ht="20" customHeight="1">
      <c r="A10" s="101"/>
      <c r="B10" s="107" t="s">
        <v>355</v>
      </c>
      <c r="C10" s="78">
        <v>1157864</v>
      </c>
      <c r="D10" s="108">
        <v>793</v>
      </c>
      <c r="E10" s="75"/>
      <c r="F10" s="106"/>
      <c r="G10" s="75"/>
    </row>
    <row r="11" spans="1:12" ht="20" customHeight="1">
      <c r="A11" s="101"/>
      <c r="B11" s="107" t="s">
        <v>493</v>
      </c>
      <c r="C11" s="109">
        <v>0.90700000000000003</v>
      </c>
      <c r="D11" s="109">
        <v>0.997</v>
      </c>
      <c r="E11" s="75"/>
      <c r="F11" s="106"/>
      <c r="G11" s="75"/>
    </row>
    <row r="12" spans="1:12" ht="20" customHeight="1">
      <c r="A12" s="101"/>
      <c r="C12" s="110"/>
      <c r="D12" s="75"/>
      <c r="E12" s="75"/>
      <c r="F12" s="75"/>
      <c r="G12" s="75"/>
    </row>
    <row r="13" spans="1:12" ht="20" customHeight="1">
      <c r="A13" s="101"/>
      <c r="B13" s="111" t="s">
        <v>387</v>
      </c>
      <c r="C13" s="88"/>
      <c r="D13" s="112" t="s">
        <v>112</v>
      </c>
      <c r="E13" s="113"/>
      <c r="F13" s="112" t="s">
        <v>113</v>
      </c>
      <c r="G13" s="113"/>
    </row>
    <row r="14" spans="1:12" ht="20" customHeight="1">
      <c r="A14" s="101"/>
      <c r="B14" s="114"/>
      <c r="C14" s="115"/>
      <c r="D14" s="105" t="s">
        <v>385</v>
      </c>
      <c r="E14" s="105" t="s">
        <v>14</v>
      </c>
      <c r="F14" s="105" t="s">
        <v>385</v>
      </c>
      <c r="G14" s="105" t="s">
        <v>14</v>
      </c>
    </row>
    <row r="15" spans="1:12" ht="20" customHeight="1">
      <c r="A15" s="101"/>
      <c r="B15" s="87" t="s">
        <v>395</v>
      </c>
      <c r="C15" s="88"/>
      <c r="D15" s="86">
        <v>4</v>
      </c>
      <c r="E15" s="81">
        <f>J15/100</f>
        <v>0.1</v>
      </c>
      <c r="F15" s="86"/>
      <c r="G15" s="116"/>
      <c r="J15" s="117">
        <v>10</v>
      </c>
      <c r="L15" s="117"/>
    </row>
    <row r="16" spans="1:12" ht="20" customHeight="1">
      <c r="A16" s="101"/>
      <c r="B16" s="87" t="s">
        <v>50</v>
      </c>
      <c r="C16" s="88"/>
      <c r="D16" s="86">
        <v>3</v>
      </c>
      <c r="E16" s="81">
        <f t="shared" ref="E16:G29" si="0">J16/100</f>
        <v>7.4999999999999997E-2</v>
      </c>
      <c r="F16" s="86"/>
      <c r="G16" s="116"/>
      <c r="J16" s="117">
        <v>7.5</v>
      </c>
      <c r="L16" s="117"/>
    </row>
    <row r="17" spans="1:12" ht="20" customHeight="1">
      <c r="A17" s="101"/>
      <c r="B17" s="87" t="s">
        <v>396</v>
      </c>
      <c r="C17" s="88"/>
      <c r="D17" s="86">
        <v>2</v>
      </c>
      <c r="E17" s="81">
        <f t="shared" si="0"/>
        <v>0.05</v>
      </c>
      <c r="F17" s="86"/>
      <c r="G17" s="116"/>
      <c r="J17" s="117">
        <v>5</v>
      </c>
      <c r="L17" s="117"/>
    </row>
    <row r="18" spans="1:12" ht="20" customHeight="1">
      <c r="A18" s="101"/>
      <c r="B18" s="87" t="s">
        <v>398</v>
      </c>
      <c r="C18" s="88"/>
      <c r="D18" s="86">
        <v>2</v>
      </c>
      <c r="E18" s="81">
        <f t="shared" si="0"/>
        <v>0.05</v>
      </c>
      <c r="F18" s="86"/>
      <c r="G18" s="116"/>
      <c r="J18" s="117">
        <v>5</v>
      </c>
      <c r="L18" s="117"/>
    </row>
    <row r="19" spans="1:12" ht="20" customHeight="1">
      <c r="A19" s="101"/>
      <c r="B19" s="87" t="s">
        <v>53</v>
      </c>
      <c r="C19" s="88"/>
      <c r="D19" s="86">
        <v>2</v>
      </c>
      <c r="E19" s="81">
        <f t="shared" si="0"/>
        <v>0.05</v>
      </c>
      <c r="F19" s="86"/>
      <c r="G19" s="116"/>
      <c r="J19" s="117">
        <v>5</v>
      </c>
      <c r="L19" s="117"/>
    </row>
    <row r="20" spans="1:12" ht="20" customHeight="1">
      <c r="A20" s="101"/>
      <c r="B20" s="87" t="s">
        <v>399</v>
      </c>
      <c r="C20" s="88"/>
      <c r="D20" s="86">
        <v>2</v>
      </c>
      <c r="E20" s="81">
        <f t="shared" si="0"/>
        <v>0.05</v>
      </c>
      <c r="F20" s="86"/>
      <c r="G20" s="116"/>
      <c r="J20" s="117">
        <v>5</v>
      </c>
      <c r="L20" s="117"/>
    </row>
    <row r="21" spans="1:12" ht="20" customHeight="1">
      <c r="A21" s="101"/>
      <c r="B21" s="87" t="s">
        <v>400</v>
      </c>
      <c r="C21" s="88"/>
      <c r="D21" s="86">
        <v>1</v>
      </c>
      <c r="E21" s="81">
        <f t="shared" si="0"/>
        <v>2.5000000000000001E-2</v>
      </c>
      <c r="F21" s="86"/>
      <c r="G21" s="116"/>
      <c r="J21" s="117">
        <v>2.5</v>
      </c>
      <c r="L21" s="117"/>
    </row>
    <row r="22" spans="1:12" ht="20" customHeight="1">
      <c r="A22" s="101"/>
      <c r="B22" s="87" t="s">
        <v>402</v>
      </c>
      <c r="C22" s="88"/>
      <c r="D22" s="86">
        <v>1</v>
      </c>
      <c r="E22" s="81">
        <f t="shared" si="0"/>
        <v>2.5000000000000001E-2</v>
      </c>
      <c r="F22" s="86"/>
      <c r="G22" s="116"/>
      <c r="J22" s="117">
        <v>2.5</v>
      </c>
      <c r="L22" s="117"/>
    </row>
    <row r="23" spans="1:12" ht="20" customHeight="1">
      <c r="A23" s="101"/>
      <c r="B23" s="87" t="s">
        <v>401</v>
      </c>
      <c r="C23" s="88"/>
      <c r="D23" s="86">
        <v>1</v>
      </c>
      <c r="E23" s="81">
        <f t="shared" si="0"/>
        <v>2.5000000000000001E-2</v>
      </c>
      <c r="F23" s="86"/>
      <c r="G23" s="116"/>
      <c r="J23" s="117">
        <v>2.5</v>
      </c>
      <c r="L23" s="117"/>
    </row>
    <row r="24" spans="1:12" ht="20" customHeight="1">
      <c r="A24" s="101"/>
      <c r="B24" s="111" t="s">
        <v>1</v>
      </c>
      <c r="C24" s="115"/>
      <c r="D24" s="86">
        <v>2</v>
      </c>
      <c r="E24" s="81">
        <f t="shared" si="0"/>
        <v>0.05</v>
      </c>
      <c r="F24" s="86"/>
      <c r="G24" s="116"/>
      <c r="J24" s="117">
        <v>5</v>
      </c>
      <c r="L24" s="117"/>
    </row>
    <row r="25" spans="1:12" ht="20" customHeight="1">
      <c r="A25" s="101"/>
      <c r="B25" s="111" t="s">
        <v>386</v>
      </c>
      <c r="C25" s="115"/>
      <c r="D25" s="86">
        <v>2</v>
      </c>
      <c r="E25" s="81">
        <f t="shared" si="0"/>
        <v>0.05</v>
      </c>
      <c r="F25" s="86"/>
      <c r="G25" s="116"/>
      <c r="J25" s="117">
        <v>5</v>
      </c>
      <c r="L25" s="117"/>
    </row>
    <row r="26" spans="1:12" ht="20" customHeight="1">
      <c r="A26" s="101"/>
      <c r="B26" s="87" t="s">
        <v>394</v>
      </c>
      <c r="C26" s="88"/>
      <c r="D26" s="86"/>
      <c r="E26" s="116"/>
      <c r="F26" s="86">
        <v>4</v>
      </c>
      <c r="G26" s="81">
        <f t="shared" si="0"/>
        <v>0.1</v>
      </c>
      <c r="J26" s="117"/>
      <c r="L26" s="117">
        <v>10</v>
      </c>
    </row>
    <row r="27" spans="1:12" ht="20" customHeight="1">
      <c r="A27" s="101"/>
      <c r="B27" s="87" t="s">
        <v>389</v>
      </c>
      <c r="C27" s="88"/>
      <c r="D27" s="86"/>
      <c r="E27" s="116"/>
      <c r="F27" s="86">
        <v>3</v>
      </c>
      <c r="G27" s="81">
        <f t="shared" si="0"/>
        <v>7.4999999999999997E-2</v>
      </c>
      <c r="J27" s="117"/>
      <c r="L27" s="117">
        <v>7.5</v>
      </c>
    </row>
    <row r="28" spans="1:12" ht="20" customHeight="1">
      <c r="A28" s="101"/>
      <c r="B28" s="111" t="s">
        <v>388</v>
      </c>
      <c r="C28" s="115"/>
      <c r="D28" s="86"/>
      <c r="E28" s="116"/>
      <c r="F28" s="86">
        <v>11</v>
      </c>
      <c r="G28" s="81">
        <f t="shared" si="0"/>
        <v>0.27500000000000002</v>
      </c>
      <c r="J28" s="117"/>
      <c r="L28" s="117">
        <v>27.5</v>
      </c>
    </row>
    <row r="29" spans="1:12" ht="20" customHeight="1">
      <c r="A29" s="101"/>
      <c r="B29" s="87" t="s">
        <v>34</v>
      </c>
      <c r="C29" s="88"/>
      <c r="D29" s="86">
        <v>22</v>
      </c>
      <c r="E29" s="118">
        <f t="shared" ref="E29" si="1">J29/100</f>
        <v>0.55000000000000004</v>
      </c>
      <c r="F29" s="86">
        <v>18</v>
      </c>
      <c r="G29" s="81">
        <f t="shared" si="0"/>
        <v>0.45</v>
      </c>
      <c r="J29" s="117">
        <v>55</v>
      </c>
      <c r="L29" s="117">
        <v>45</v>
      </c>
    </row>
    <row r="30" spans="1:12" ht="20" customHeight="1">
      <c r="A30" s="101"/>
      <c r="B30" s="102"/>
      <c r="C30" s="74"/>
      <c r="D30" s="75"/>
      <c r="E30" s="75"/>
      <c r="F30" s="119"/>
      <c r="G30" s="119"/>
    </row>
    <row r="31" spans="1:12" ht="20" customHeight="1">
      <c r="A31" s="101"/>
      <c r="B31" s="102"/>
      <c r="C31" s="74"/>
      <c r="D31" s="75"/>
      <c r="E31" s="75"/>
      <c r="F31" s="75"/>
      <c r="G31" s="75"/>
    </row>
    <row r="32" spans="1:12" ht="20" customHeight="1">
      <c r="A32" s="98" t="s">
        <v>490</v>
      </c>
      <c r="E32" s="75"/>
      <c r="F32" s="75"/>
      <c r="G32" s="75"/>
    </row>
    <row r="33" spans="1:7" ht="20" customHeight="1">
      <c r="A33" s="101"/>
      <c r="B33" s="107"/>
      <c r="C33" s="105" t="s">
        <v>112</v>
      </c>
      <c r="D33" s="105" t="s">
        <v>113</v>
      </c>
      <c r="F33" s="106"/>
    </row>
    <row r="34" spans="1:7" ht="20" customHeight="1">
      <c r="A34" s="101"/>
      <c r="B34" s="107" t="s">
        <v>7</v>
      </c>
      <c r="C34" s="86">
        <v>456</v>
      </c>
      <c r="D34" s="86">
        <v>776</v>
      </c>
      <c r="F34" s="106"/>
    </row>
    <row r="35" spans="1:7" ht="20" customHeight="1">
      <c r="A35" s="101"/>
      <c r="B35" s="107" t="s">
        <v>354</v>
      </c>
      <c r="C35" s="86"/>
      <c r="D35" s="86"/>
      <c r="F35" s="106"/>
    </row>
    <row r="36" spans="1:7" ht="20" customHeight="1">
      <c r="A36" s="101"/>
      <c r="B36" s="107" t="s">
        <v>8</v>
      </c>
      <c r="C36" s="86">
        <v>451</v>
      </c>
      <c r="D36" s="86">
        <v>727</v>
      </c>
      <c r="F36" s="106"/>
    </row>
    <row r="37" spans="1:7" ht="20" customHeight="1">
      <c r="A37" s="101"/>
      <c r="B37" s="107" t="s">
        <v>9</v>
      </c>
      <c r="C37" s="86">
        <v>98.9</v>
      </c>
      <c r="D37" s="86">
        <v>93.7</v>
      </c>
      <c r="F37" s="106"/>
    </row>
    <row r="38" spans="1:7" ht="20" customHeight="1">
      <c r="A38" s="101"/>
      <c r="B38" s="107" t="s">
        <v>355</v>
      </c>
      <c r="C38" s="86">
        <v>449</v>
      </c>
      <c r="D38" s="86">
        <v>726</v>
      </c>
      <c r="F38" s="106"/>
    </row>
    <row r="39" spans="1:7" ht="20" customHeight="1">
      <c r="A39" s="101"/>
      <c r="B39" s="107" t="s">
        <v>493</v>
      </c>
      <c r="C39" s="86">
        <v>99.6</v>
      </c>
      <c r="D39" s="86">
        <v>99.9</v>
      </c>
      <c r="F39" s="106"/>
    </row>
    <row r="40" spans="1:7" ht="20" customHeight="1">
      <c r="A40" s="101"/>
      <c r="C40" s="110"/>
      <c r="D40" s="75"/>
      <c r="F40" s="75"/>
    </row>
    <row r="41" spans="1:7" ht="20" customHeight="1">
      <c r="A41" s="101"/>
      <c r="B41" s="87"/>
      <c r="C41" s="89"/>
      <c r="D41" s="112" t="s">
        <v>112</v>
      </c>
      <c r="E41" s="113"/>
      <c r="F41" s="112" t="s">
        <v>113</v>
      </c>
      <c r="G41" s="113"/>
    </row>
    <row r="42" spans="1:7" ht="20" customHeight="1">
      <c r="A42" s="101"/>
      <c r="B42" s="111" t="s">
        <v>387</v>
      </c>
      <c r="C42" s="120"/>
      <c r="D42" s="105" t="s">
        <v>385</v>
      </c>
      <c r="E42" s="105" t="s">
        <v>14</v>
      </c>
      <c r="F42" s="105" t="s">
        <v>385</v>
      </c>
      <c r="G42" s="105" t="s">
        <v>14</v>
      </c>
    </row>
    <row r="43" spans="1:7" ht="20" customHeight="1">
      <c r="A43" s="101"/>
      <c r="B43" s="111" t="s">
        <v>454</v>
      </c>
      <c r="C43" s="120"/>
      <c r="D43" s="86">
        <v>22</v>
      </c>
      <c r="E43" s="81">
        <v>0.55000000000000004</v>
      </c>
      <c r="F43" s="86">
        <v>18</v>
      </c>
      <c r="G43" s="81">
        <v>0.45</v>
      </c>
    </row>
    <row r="44" spans="1:7" ht="20" customHeight="1">
      <c r="A44" s="101"/>
      <c r="B44" s="87" t="s">
        <v>34</v>
      </c>
      <c r="C44" s="89"/>
      <c r="D44" s="86">
        <v>22</v>
      </c>
      <c r="E44" s="81">
        <v>0.55000000000000004</v>
      </c>
      <c r="F44" s="86">
        <v>18</v>
      </c>
      <c r="G44" s="81">
        <v>0.45</v>
      </c>
    </row>
    <row r="45" spans="1:7" ht="20" customHeight="1">
      <c r="A45" s="101"/>
      <c r="B45" s="102"/>
      <c r="C45" s="74"/>
      <c r="D45" s="75"/>
      <c r="E45" s="117"/>
      <c r="F45" s="75"/>
      <c r="G45" s="117"/>
    </row>
    <row r="46" spans="1:7" ht="20" customHeight="1">
      <c r="A46" s="101"/>
      <c r="B46" s="102"/>
      <c r="C46" s="74"/>
      <c r="D46" s="75"/>
      <c r="E46" s="75"/>
      <c r="F46" s="75"/>
      <c r="G46" s="75"/>
    </row>
    <row r="47" spans="1:7" ht="20" customHeight="1">
      <c r="A47" s="98" t="s">
        <v>491</v>
      </c>
      <c r="E47" s="75"/>
      <c r="F47" s="75"/>
      <c r="G47" s="75"/>
    </row>
    <row r="48" spans="1:7" ht="20" customHeight="1">
      <c r="A48" s="101"/>
      <c r="B48" s="107"/>
      <c r="C48" s="105" t="s">
        <v>112</v>
      </c>
      <c r="D48" s="105" t="s">
        <v>113</v>
      </c>
      <c r="F48" s="106"/>
      <c r="G48" s="75"/>
    </row>
    <row r="49" spans="1:12" ht="20" customHeight="1">
      <c r="A49" s="101"/>
      <c r="B49" s="107" t="s">
        <v>7</v>
      </c>
      <c r="C49" s="108">
        <v>468</v>
      </c>
      <c r="D49" s="108">
        <v>904</v>
      </c>
      <c r="F49" s="106"/>
      <c r="G49" s="75"/>
    </row>
    <row r="50" spans="1:12" ht="20" customHeight="1">
      <c r="A50" s="101"/>
      <c r="B50" s="107" t="s">
        <v>354</v>
      </c>
      <c r="C50" s="108"/>
      <c r="D50" s="108"/>
      <c r="F50" s="106"/>
      <c r="G50" s="75"/>
    </row>
    <row r="51" spans="1:12" ht="20" customHeight="1">
      <c r="A51" s="101"/>
      <c r="B51" s="107" t="s">
        <v>8</v>
      </c>
      <c r="C51" s="108">
        <v>463</v>
      </c>
      <c r="D51" s="108">
        <v>812</v>
      </c>
      <c r="F51" s="106"/>
      <c r="G51" s="75"/>
    </row>
    <row r="52" spans="1:12" ht="20" customHeight="1">
      <c r="A52" s="101"/>
      <c r="B52" s="107" t="s">
        <v>9</v>
      </c>
      <c r="C52" s="109">
        <v>0.98899999999999999</v>
      </c>
      <c r="D52" s="109">
        <v>0.89800000000000002</v>
      </c>
      <c r="F52" s="106"/>
      <c r="G52" s="75"/>
    </row>
    <row r="53" spans="1:12" ht="20" customHeight="1">
      <c r="A53" s="101"/>
      <c r="B53" s="107" t="s">
        <v>355</v>
      </c>
      <c r="C53" s="108">
        <v>461</v>
      </c>
      <c r="D53" s="108">
        <v>811</v>
      </c>
      <c r="F53" s="106"/>
      <c r="G53" s="75"/>
    </row>
    <row r="54" spans="1:12" ht="20" customHeight="1">
      <c r="A54" s="101"/>
      <c r="B54" s="107" t="s">
        <v>493</v>
      </c>
      <c r="C54" s="109">
        <v>0.996</v>
      </c>
      <c r="D54" s="109">
        <v>0.999</v>
      </c>
      <c r="F54" s="106"/>
      <c r="G54" s="75"/>
    </row>
    <row r="55" spans="1:12" ht="20" customHeight="1">
      <c r="A55" s="101"/>
      <c r="B55" s="110"/>
      <c r="C55" s="75"/>
      <c r="D55" s="75"/>
      <c r="F55" s="106"/>
      <c r="G55" s="75"/>
    </row>
    <row r="56" spans="1:12" ht="20" customHeight="1">
      <c r="A56" s="101"/>
      <c r="B56" s="87"/>
      <c r="C56" s="89"/>
      <c r="D56" s="112" t="s">
        <v>112</v>
      </c>
      <c r="E56" s="113"/>
      <c r="F56" s="112" t="s">
        <v>113</v>
      </c>
      <c r="G56" s="113"/>
    </row>
    <row r="57" spans="1:12" ht="20" customHeight="1">
      <c r="A57" s="101"/>
      <c r="B57" s="111" t="s">
        <v>387</v>
      </c>
      <c r="C57" s="120"/>
      <c r="D57" s="105" t="s">
        <v>385</v>
      </c>
      <c r="E57" s="105" t="s">
        <v>14</v>
      </c>
      <c r="F57" s="105" t="s">
        <v>385</v>
      </c>
      <c r="G57" s="105" t="s">
        <v>14</v>
      </c>
    </row>
    <row r="58" spans="1:12" ht="20" customHeight="1">
      <c r="A58" s="101"/>
      <c r="B58" s="111" t="s">
        <v>454</v>
      </c>
      <c r="C58" s="120"/>
      <c r="D58" s="86">
        <v>22</v>
      </c>
      <c r="E58" s="121">
        <v>0.55000000000000004</v>
      </c>
      <c r="F58" s="86"/>
      <c r="G58" s="116"/>
    </row>
    <row r="59" spans="1:12" ht="20" customHeight="1">
      <c r="A59" s="101"/>
      <c r="B59" s="87" t="s">
        <v>389</v>
      </c>
      <c r="C59" s="89"/>
      <c r="D59" s="86"/>
      <c r="E59" s="121"/>
      <c r="F59" s="86">
        <v>4</v>
      </c>
      <c r="G59" s="81">
        <f t="shared" ref="G59:G63" si="2">L59/100</f>
        <v>0.1</v>
      </c>
      <c r="L59" s="117">
        <v>10</v>
      </c>
    </row>
    <row r="60" spans="1:12" ht="20" customHeight="1">
      <c r="A60" s="101"/>
      <c r="B60" s="87" t="s">
        <v>390</v>
      </c>
      <c r="C60" s="89"/>
      <c r="D60" s="86"/>
      <c r="E60" s="121"/>
      <c r="F60" s="86">
        <v>3</v>
      </c>
      <c r="G60" s="81">
        <f t="shared" si="2"/>
        <v>7.4999999999999997E-2</v>
      </c>
      <c r="L60" s="117">
        <v>7.5</v>
      </c>
    </row>
    <row r="61" spans="1:12" ht="20" customHeight="1">
      <c r="A61" s="101"/>
      <c r="B61" s="87" t="s">
        <v>392</v>
      </c>
      <c r="C61" s="89"/>
      <c r="D61" s="86"/>
      <c r="E61" s="121"/>
      <c r="F61" s="86">
        <v>2</v>
      </c>
      <c r="G61" s="81">
        <f t="shared" si="2"/>
        <v>0.05</v>
      </c>
      <c r="L61" s="117">
        <v>5</v>
      </c>
    </row>
    <row r="62" spans="1:12" ht="20" customHeight="1">
      <c r="A62" s="101"/>
      <c r="B62" s="111" t="s">
        <v>388</v>
      </c>
      <c r="C62" s="120"/>
      <c r="D62" s="86"/>
      <c r="E62" s="121"/>
      <c r="F62" s="86">
        <v>9</v>
      </c>
      <c r="G62" s="81">
        <f t="shared" si="2"/>
        <v>0.22500000000000001</v>
      </c>
      <c r="L62" s="117">
        <v>22.5</v>
      </c>
    </row>
    <row r="63" spans="1:12" ht="20" customHeight="1">
      <c r="A63" s="101"/>
      <c r="B63" s="87" t="s">
        <v>34</v>
      </c>
      <c r="C63" s="89"/>
      <c r="D63" s="86">
        <v>22</v>
      </c>
      <c r="E63" s="121">
        <v>0.55000000000000004</v>
      </c>
      <c r="F63" s="86">
        <v>18</v>
      </c>
      <c r="G63" s="81">
        <f t="shared" si="2"/>
        <v>0.45</v>
      </c>
      <c r="L63" s="117">
        <v>45</v>
      </c>
    </row>
    <row r="64" spans="1:12" ht="20" customHeight="1">
      <c r="A64" s="101"/>
      <c r="B64" s="102"/>
      <c r="C64" s="74"/>
      <c r="D64" s="75"/>
      <c r="E64" s="117"/>
      <c r="F64" s="75"/>
      <c r="G64" s="117"/>
    </row>
    <row r="65" spans="1:12" ht="20" customHeight="1">
      <c r="A65" s="101"/>
      <c r="B65" s="102"/>
      <c r="C65" s="74"/>
      <c r="D65" s="75"/>
      <c r="E65" s="117"/>
      <c r="F65" s="75"/>
      <c r="G65" s="117"/>
    </row>
    <row r="66" spans="1:12" ht="20" customHeight="1">
      <c r="A66" s="98" t="s">
        <v>489</v>
      </c>
      <c r="E66" s="75"/>
      <c r="F66" s="75"/>
      <c r="G66" s="75"/>
    </row>
    <row r="67" spans="1:12" ht="20" customHeight="1">
      <c r="A67" s="101"/>
      <c r="B67" s="107"/>
      <c r="C67" s="105" t="s">
        <v>112</v>
      </c>
      <c r="D67" s="105" t="s">
        <v>113</v>
      </c>
      <c r="F67" s="106"/>
    </row>
    <row r="68" spans="1:12" ht="20" customHeight="1">
      <c r="A68" s="101"/>
      <c r="B68" s="107" t="s">
        <v>7</v>
      </c>
      <c r="C68" s="108">
        <v>501</v>
      </c>
      <c r="D68" s="108">
        <v>784</v>
      </c>
      <c r="F68" s="106"/>
    </row>
    <row r="69" spans="1:12" ht="20" customHeight="1">
      <c r="A69" s="101"/>
      <c r="B69" s="107" t="s">
        <v>354</v>
      </c>
      <c r="C69" s="108"/>
      <c r="D69" s="108"/>
      <c r="F69" s="106"/>
    </row>
    <row r="70" spans="1:12" ht="20" customHeight="1">
      <c r="A70" s="101"/>
      <c r="B70" s="107" t="s">
        <v>8</v>
      </c>
      <c r="C70" s="108">
        <v>494</v>
      </c>
      <c r="D70" s="108">
        <v>710</v>
      </c>
      <c r="F70" s="106"/>
    </row>
    <row r="71" spans="1:12" ht="20" customHeight="1">
      <c r="A71" s="101"/>
      <c r="B71" s="107" t="s">
        <v>9</v>
      </c>
      <c r="C71" s="109">
        <v>0.98599999999999999</v>
      </c>
      <c r="D71" s="109">
        <v>0.90600000000000003</v>
      </c>
      <c r="F71" s="106"/>
    </row>
    <row r="72" spans="1:12" ht="20" customHeight="1">
      <c r="A72" s="101"/>
      <c r="B72" s="107" t="s">
        <v>355</v>
      </c>
      <c r="C72" s="108">
        <v>492</v>
      </c>
      <c r="D72" s="108">
        <v>705</v>
      </c>
      <c r="F72" s="106"/>
    </row>
    <row r="73" spans="1:12" ht="20" customHeight="1">
      <c r="A73" s="101"/>
      <c r="B73" s="107" t="s">
        <v>493</v>
      </c>
      <c r="C73" s="109">
        <v>0.996</v>
      </c>
      <c r="D73" s="109">
        <v>0.99299999999999999</v>
      </c>
      <c r="F73" s="106"/>
    </row>
    <row r="74" spans="1:12" ht="20" customHeight="1">
      <c r="A74" s="101"/>
      <c r="B74" s="102"/>
      <c r="C74" s="74"/>
      <c r="D74" s="75"/>
      <c r="E74" s="75"/>
      <c r="F74" s="75"/>
      <c r="G74" s="75"/>
    </row>
    <row r="75" spans="1:12" ht="20" customHeight="1">
      <c r="A75" s="101"/>
      <c r="B75" s="87"/>
      <c r="C75" s="88"/>
      <c r="D75" s="122" t="s">
        <v>112</v>
      </c>
      <c r="E75" s="122"/>
      <c r="F75" s="112" t="s">
        <v>113</v>
      </c>
      <c r="G75" s="113"/>
    </row>
    <row r="76" spans="1:12" ht="20" customHeight="1">
      <c r="A76" s="101"/>
      <c r="B76" s="111" t="s">
        <v>397</v>
      </c>
      <c r="C76" s="115"/>
      <c r="D76" s="105" t="s">
        <v>385</v>
      </c>
      <c r="E76" s="105" t="s">
        <v>14</v>
      </c>
      <c r="F76" s="105" t="s">
        <v>385</v>
      </c>
      <c r="G76" s="105" t="s">
        <v>14</v>
      </c>
    </row>
    <row r="77" spans="1:12" ht="20" customHeight="1">
      <c r="A77" s="101"/>
      <c r="B77" s="111" t="s">
        <v>454</v>
      </c>
      <c r="C77" s="115"/>
      <c r="D77" s="86">
        <v>22</v>
      </c>
      <c r="E77" s="123">
        <v>0.55000000000000004</v>
      </c>
      <c r="F77" s="86"/>
      <c r="G77" s="124"/>
    </row>
    <row r="78" spans="1:12" ht="20" customHeight="1">
      <c r="A78" s="101"/>
      <c r="B78" s="87" t="s">
        <v>389</v>
      </c>
      <c r="C78" s="88"/>
      <c r="D78" s="86"/>
      <c r="E78" s="108"/>
      <c r="F78" s="86">
        <v>3</v>
      </c>
      <c r="G78" s="81">
        <f t="shared" ref="G78:G82" si="3">L78/100</f>
        <v>7.4999999999999997E-2</v>
      </c>
      <c r="L78" s="117">
        <v>7.5</v>
      </c>
    </row>
    <row r="79" spans="1:12" ht="20" customHeight="1">
      <c r="A79" s="101"/>
      <c r="B79" s="87" t="s">
        <v>390</v>
      </c>
      <c r="C79" s="88"/>
      <c r="D79" s="86"/>
      <c r="E79" s="108"/>
      <c r="F79" s="86">
        <v>2</v>
      </c>
      <c r="G79" s="81">
        <f t="shared" si="3"/>
        <v>0.05</v>
      </c>
      <c r="L79" s="117">
        <v>5</v>
      </c>
    </row>
    <row r="80" spans="1:12" ht="40" customHeight="1">
      <c r="A80" s="101"/>
      <c r="B80" s="125" t="s">
        <v>391</v>
      </c>
      <c r="C80" s="126"/>
      <c r="D80" s="86"/>
      <c r="E80" s="108"/>
      <c r="F80" s="86">
        <v>2</v>
      </c>
      <c r="G80" s="81">
        <f t="shared" si="3"/>
        <v>0.05</v>
      </c>
      <c r="L80" s="117">
        <v>5</v>
      </c>
    </row>
    <row r="81" spans="1:12" ht="20" customHeight="1">
      <c r="A81" s="101"/>
      <c r="B81" s="111" t="s">
        <v>388</v>
      </c>
      <c r="C81" s="115"/>
      <c r="D81" s="86"/>
      <c r="E81" s="92"/>
      <c r="F81" s="86">
        <v>11</v>
      </c>
      <c r="G81" s="81">
        <f t="shared" si="3"/>
        <v>0.27500000000000002</v>
      </c>
      <c r="L81" s="117">
        <v>27.5</v>
      </c>
    </row>
    <row r="82" spans="1:12" ht="20" customHeight="1">
      <c r="A82" s="101"/>
      <c r="B82" s="87" t="s">
        <v>34</v>
      </c>
      <c r="C82" s="88"/>
      <c r="D82" s="86">
        <v>22</v>
      </c>
      <c r="E82" s="127">
        <v>0.55000000000000004</v>
      </c>
      <c r="F82" s="86">
        <v>18</v>
      </c>
      <c r="G82" s="81">
        <f t="shared" si="3"/>
        <v>0.45</v>
      </c>
      <c r="L82" s="117">
        <v>45</v>
      </c>
    </row>
    <row r="83" spans="1:12" ht="20" customHeight="1"/>
    <row r="84" spans="1:12" ht="20" customHeight="1"/>
    <row r="85" spans="1:12" ht="20" customHeight="1">
      <c r="A85" s="98" t="s">
        <v>492</v>
      </c>
      <c r="E85" s="75"/>
      <c r="F85" s="75"/>
      <c r="G85" s="75"/>
    </row>
    <row r="86" spans="1:12" ht="20" customHeight="1">
      <c r="A86" s="101"/>
      <c r="B86" s="107"/>
      <c r="C86" s="105" t="s">
        <v>112</v>
      </c>
      <c r="D86" s="105" t="s">
        <v>113</v>
      </c>
      <c r="E86" s="97"/>
      <c r="F86" s="106"/>
    </row>
    <row r="87" spans="1:12" ht="20" customHeight="1">
      <c r="A87" s="101"/>
      <c r="B87" s="107" t="s">
        <v>7</v>
      </c>
      <c r="C87" s="108">
        <v>498</v>
      </c>
      <c r="D87" s="108">
        <v>749</v>
      </c>
      <c r="E87" s="97"/>
      <c r="F87" s="106"/>
    </row>
    <row r="88" spans="1:12" ht="20" customHeight="1">
      <c r="A88" s="101"/>
      <c r="B88" s="107" t="s">
        <v>354</v>
      </c>
      <c r="C88" s="108"/>
      <c r="D88" s="108"/>
      <c r="E88" s="97"/>
      <c r="F88" s="106"/>
    </row>
    <row r="89" spans="1:12" ht="20" customHeight="1">
      <c r="A89" s="101"/>
      <c r="B89" s="107" t="s">
        <v>8</v>
      </c>
      <c r="C89" s="108">
        <v>491</v>
      </c>
      <c r="D89" s="108">
        <v>721</v>
      </c>
      <c r="E89" s="97"/>
      <c r="F89" s="106"/>
    </row>
    <row r="90" spans="1:12" ht="20" customHeight="1">
      <c r="A90" s="101"/>
      <c r="B90" s="107" t="s">
        <v>9</v>
      </c>
      <c r="C90" s="109">
        <v>0.98599999999999999</v>
      </c>
      <c r="D90" s="109">
        <v>0.96299999999999997</v>
      </c>
      <c r="E90" s="97"/>
      <c r="F90" s="106"/>
    </row>
    <row r="91" spans="1:12" ht="20" customHeight="1">
      <c r="A91" s="101"/>
      <c r="B91" s="107" t="s">
        <v>355</v>
      </c>
      <c r="C91" s="108">
        <v>490</v>
      </c>
      <c r="D91" s="108">
        <v>719</v>
      </c>
      <c r="E91" s="97"/>
      <c r="F91" s="106"/>
    </row>
    <row r="92" spans="1:12" ht="20" customHeight="1">
      <c r="A92" s="101"/>
      <c r="B92" s="107" t="s">
        <v>493</v>
      </c>
      <c r="C92" s="109">
        <v>0.998</v>
      </c>
      <c r="D92" s="109">
        <v>0.997</v>
      </c>
      <c r="E92" s="97"/>
      <c r="F92" s="106"/>
    </row>
    <row r="93" spans="1:12" ht="20" customHeight="1">
      <c r="A93" s="101"/>
      <c r="B93" s="102"/>
      <c r="C93" s="74"/>
      <c r="D93" s="75"/>
      <c r="E93" s="75"/>
      <c r="F93" s="75"/>
      <c r="G93" s="75"/>
    </row>
    <row r="94" spans="1:12" ht="20" customHeight="1">
      <c r="A94" s="101"/>
      <c r="B94" s="128"/>
      <c r="C94" s="120"/>
      <c r="D94" s="112" t="s">
        <v>112</v>
      </c>
      <c r="E94" s="113"/>
      <c r="F94" s="112" t="s">
        <v>113</v>
      </c>
      <c r="G94" s="113"/>
    </row>
    <row r="95" spans="1:12" ht="20" customHeight="1">
      <c r="A95" s="101"/>
      <c r="B95" s="111" t="s">
        <v>397</v>
      </c>
      <c r="C95" s="120"/>
      <c r="D95" s="105" t="s">
        <v>385</v>
      </c>
      <c r="E95" s="105" t="s">
        <v>14</v>
      </c>
      <c r="F95" s="105" t="s">
        <v>385</v>
      </c>
      <c r="G95" s="105" t="s">
        <v>14</v>
      </c>
    </row>
    <row r="96" spans="1:12" ht="20" customHeight="1">
      <c r="A96" s="101"/>
      <c r="B96" s="111" t="s">
        <v>454</v>
      </c>
      <c r="C96" s="120"/>
      <c r="D96" s="86">
        <v>22</v>
      </c>
      <c r="E96" s="123">
        <v>0.55000000000000004</v>
      </c>
      <c r="F96" s="86"/>
      <c r="G96" s="124"/>
    </row>
    <row r="97" spans="1:7" ht="20" customHeight="1">
      <c r="A97" s="101"/>
      <c r="B97" s="87" t="s">
        <v>389</v>
      </c>
      <c r="C97" s="89"/>
      <c r="D97" s="86"/>
      <c r="E97" s="108"/>
      <c r="F97" s="86">
        <v>3</v>
      </c>
      <c r="G97" s="127">
        <v>7.4999999999999997E-2</v>
      </c>
    </row>
    <row r="98" spans="1:7" ht="40" customHeight="1">
      <c r="A98" s="101"/>
      <c r="B98" s="125" t="s">
        <v>391</v>
      </c>
      <c r="C98" s="129"/>
      <c r="D98" s="86"/>
      <c r="E98" s="108"/>
      <c r="F98" s="86">
        <v>2</v>
      </c>
      <c r="G98" s="127">
        <v>0.05</v>
      </c>
    </row>
    <row r="99" spans="1:7" ht="20" customHeight="1">
      <c r="A99" s="101"/>
      <c r="B99" s="111" t="s">
        <v>388</v>
      </c>
      <c r="C99" s="120"/>
      <c r="D99" s="86"/>
      <c r="E99" s="92"/>
      <c r="F99" s="86">
        <v>13</v>
      </c>
      <c r="G99" s="127">
        <v>0.32500000000000001</v>
      </c>
    </row>
    <row r="100" spans="1:7" ht="20" customHeight="1">
      <c r="A100" s="101"/>
      <c r="B100" s="87" t="s">
        <v>34</v>
      </c>
      <c r="C100" s="89"/>
      <c r="D100" s="86">
        <v>22</v>
      </c>
      <c r="E100" s="127">
        <v>0.55000000000000004</v>
      </c>
      <c r="F100" s="86">
        <v>18</v>
      </c>
      <c r="G100" s="127">
        <v>0.45</v>
      </c>
    </row>
    <row r="103" spans="1:7" ht="20" customHeight="1">
      <c r="A103" s="98" t="s">
        <v>611</v>
      </c>
      <c r="E103" s="75"/>
      <c r="F103" s="75"/>
      <c r="G103" s="75"/>
    </row>
    <row r="104" spans="1:7" ht="20" customHeight="1">
      <c r="A104" s="101"/>
      <c r="B104" s="107"/>
      <c r="C104" s="105" t="s">
        <v>112</v>
      </c>
      <c r="D104" s="105" t="s">
        <v>113</v>
      </c>
      <c r="E104" s="97"/>
      <c r="F104" s="106"/>
    </row>
    <row r="105" spans="1:7" ht="20" customHeight="1">
      <c r="A105" s="101"/>
      <c r="B105" s="107" t="s">
        <v>7</v>
      </c>
      <c r="C105" s="108">
        <v>509</v>
      </c>
      <c r="D105" s="108">
        <v>733</v>
      </c>
      <c r="E105" s="97"/>
      <c r="F105" s="106"/>
    </row>
    <row r="106" spans="1:7" ht="20" customHeight="1">
      <c r="A106" s="101"/>
      <c r="B106" s="107" t="s">
        <v>354</v>
      </c>
      <c r="C106" s="108"/>
      <c r="D106" s="108"/>
      <c r="E106" s="97"/>
      <c r="F106" s="106"/>
    </row>
    <row r="107" spans="1:7" ht="20" customHeight="1">
      <c r="A107" s="101"/>
      <c r="B107" s="107" t="s">
        <v>8</v>
      </c>
      <c r="C107" s="108">
        <v>496</v>
      </c>
      <c r="D107" s="108">
        <v>668</v>
      </c>
      <c r="E107" s="97"/>
      <c r="F107" s="106"/>
    </row>
    <row r="108" spans="1:7" ht="20" customHeight="1">
      <c r="A108" s="101"/>
      <c r="B108" s="107" t="s">
        <v>9</v>
      </c>
      <c r="C108" s="109">
        <v>0.97450000000000003</v>
      </c>
      <c r="D108" s="109">
        <v>0.9113</v>
      </c>
      <c r="E108" s="97"/>
      <c r="F108" s="106"/>
    </row>
    <row r="109" spans="1:7" ht="20" customHeight="1">
      <c r="A109" s="101"/>
      <c r="B109" s="107" t="s">
        <v>355</v>
      </c>
      <c r="C109" s="108">
        <v>496</v>
      </c>
      <c r="D109" s="108">
        <v>668</v>
      </c>
      <c r="E109" s="97"/>
      <c r="F109" s="106"/>
    </row>
    <row r="110" spans="1:7" ht="20" customHeight="1">
      <c r="A110" s="101"/>
      <c r="B110" s="107" t="s">
        <v>493</v>
      </c>
      <c r="C110" s="109">
        <v>1</v>
      </c>
      <c r="D110" s="109">
        <v>1</v>
      </c>
      <c r="E110" s="97"/>
      <c r="F110" s="106"/>
    </row>
    <row r="111" spans="1:7" ht="20" customHeight="1">
      <c r="A111" s="101"/>
      <c r="B111" s="102"/>
      <c r="C111" s="74"/>
      <c r="D111" s="75"/>
      <c r="E111" s="75"/>
      <c r="F111" s="75"/>
      <c r="G111" s="75"/>
    </row>
    <row r="112" spans="1:7" ht="20" customHeight="1">
      <c r="A112" s="101"/>
      <c r="B112" s="128"/>
      <c r="C112" s="120"/>
      <c r="D112" s="112" t="s">
        <v>112</v>
      </c>
      <c r="E112" s="113"/>
      <c r="F112" s="112" t="s">
        <v>113</v>
      </c>
      <c r="G112" s="113"/>
    </row>
    <row r="113" spans="1:7" ht="20" customHeight="1">
      <c r="A113" s="101"/>
      <c r="B113" s="111" t="s">
        <v>397</v>
      </c>
      <c r="C113" s="120"/>
      <c r="D113" s="105" t="s">
        <v>385</v>
      </c>
      <c r="E113" s="105" t="s">
        <v>14</v>
      </c>
      <c r="F113" s="105" t="s">
        <v>385</v>
      </c>
      <c r="G113" s="105" t="s">
        <v>14</v>
      </c>
    </row>
    <row r="114" spans="1:7" ht="20" customHeight="1">
      <c r="A114" s="101"/>
      <c r="B114" s="111" t="s">
        <v>454</v>
      </c>
      <c r="C114" s="120"/>
      <c r="D114" s="86">
        <v>22</v>
      </c>
      <c r="E114" s="123">
        <v>0.55000000000000004</v>
      </c>
      <c r="F114" s="86"/>
      <c r="G114" s="124"/>
    </row>
    <row r="115" spans="1:7" ht="20" customHeight="1">
      <c r="A115" s="101"/>
      <c r="B115" s="87" t="s">
        <v>389</v>
      </c>
      <c r="C115" s="89"/>
      <c r="D115" s="86"/>
      <c r="E115" s="108"/>
      <c r="F115" s="86">
        <v>3</v>
      </c>
      <c r="G115" s="127">
        <v>7.4999999999999997E-2</v>
      </c>
    </row>
    <row r="116" spans="1:7" ht="18" customHeight="1">
      <c r="A116" s="101"/>
      <c r="B116" s="125" t="s">
        <v>612</v>
      </c>
      <c r="C116" s="129"/>
      <c r="D116" s="86"/>
      <c r="E116" s="108"/>
      <c r="F116" s="86">
        <v>2</v>
      </c>
      <c r="G116" s="127">
        <v>0.05</v>
      </c>
    </row>
    <row r="117" spans="1:7" ht="20" customHeight="1">
      <c r="A117" s="101"/>
      <c r="B117" s="111" t="s">
        <v>388</v>
      </c>
      <c r="C117" s="120"/>
      <c r="D117" s="86"/>
      <c r="E117" s="92"/>
      <c r="F117" s="86">
        <v>13</v>
      </c>
      <c r="G117" s="127">
        <v>0.32500000000000001</v>
      </c>
    </row>
    <row r="118" spans="1:7" ht="20" customHeight="1">
      <c r="A118" s="101"/>
      <c r="B118" s="87" t="s">
        <v>34</v>
      </c>
      <c r="C118" s="89"/>
      <c r="D118" s="86">
        <v>22</v>
      </c>
      <c r="E118" s="127">
        <v>0.55000000000000004</v>
      </c>
      <c r="F118" s="86">
        <v>18</v>
      </c>
      <c r="G118" s="127">
        <v>0.45</v>
      </c>
    </row>
  </sheetData>
  <mergeCells count="16">
    <mergeCell ref="D112:E112"/>
    <mergeCell ref="F112:G112"/>
    <mergeCell ref="B116:C116"/>
    <mergeCell ref="B1:E1"/>
    <mergeCell ref="D56:E56"/>
    <mergeCell ref="F56:G56"/>
    <mergeCell ref="B80:C80"/>
    <mergeCell ref="D41:E41"/>
    <mergeCell ref="F41:G41"/>
    <mergeCell ref="D13:E13"/>
    <mergeCell ref="F13:G13"/>
    <mergeCell ref="B98:C98"/>
    <mergeCell ref="D94:E94"/>
    <mergeCell ref="F94:G94"/>
    <mergeCell ref="F75:G75"/>
    <mergeCell ref="D75:E75"/>
  </mergeCells>
  <phoneticPr fontId="2"/>
  <pageMargins left="0.74803149606299213" right="0.35433070866141736" top="0.78740157480314965" bottom="0.39370078740157483" header="0.51181102362204722" footer="0.23622047244094491"/>
  <pageSetup paperSize="9" orientation="portrait" horizontalDpi="4294967292" verticalDpi="4294967292"/>
  <headerFooter alignWithMargins="0">
    <oddHeader>&amp;R[スロヴェニア上院選挙結果]</oddHeader>
    <oddFooter>&amp;C&amp;P ページ</oddFooter>
  </headerFooter>
  <rowBreaks count="2" manualBreakCount="2">
    <brk id="31" max="16383" man="1"/>
    <brk id="6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8"/>
  <sheetViews>
    <sheetView topLeftCell="A153" workbookViewId="0">
      <selection activeCell="F159" sqref="A1:XFD1048576"/>
    </sheetView>
  </sheetViews>
  <sheetFormatPr baseColWidth="10" defaultColWidth="13.796875" defaultRowHeight="14"/>
  <cols>
    <col min="1" max="1" width="3.796875" style="135" customWidth="1"/>
    <col min="2" max="2" width="3.796875" style="152" customWidth="1"/>
    <col min="3" max="3" width="30.796875" style="135" customWidth="1"/>
    <col min="4" max="4" width="12.796875" style="153" customWidth="1"/>
    <col min="5" max="5" width="10.796875" style="97" customWidth="1"/>
    <col min="6" max="6" width="28.3984375" style="154" bestFit="1" customWidth="1"/>
    <col min="7" max="8" width="13.796875" style="135"/>
    <col min="9" max="9" width="9.796875" style="135" hidden="1" customWidth="1"/>
    <col min="10" max="16384" width="13.796875" style="135"/>
  </cols>
  <sheetData>
    <row r="1" spans="1:9" ht="23" customHeight="1">
      <c r="B1" s="136"/>
      <c r="C1" s="137" t="s">
        <v>36</v>
      </c>
      <c r="D1" s="137"/>
      <c r="E1" s="137"/>
      <c r="F1" s="138"/>
      <c r="I1" s="139"/>
    </row>
    <row r="2" spans="1:9" ht="20" customHeight="1">
      <c r="A2" s="94" t="s">
        <v>496</v>
      </c>
      <c r="B2" s="135"/>
      <c r="C2" s="140"/>
      <c r="D2" s="141"/>
      <c r="E2" s="74"/>
      <c r="F2" s="138"/>
      <c r="I2" s="139"/>
    </row>
    <row r="3" spans="1:9" ht="10" customHeight="1">
      <c r="B3" s="142"/>
      <c r="C3" s="140"/>
      <c r="D3" s="141"/>
      <c r="E3" s="74"/>
      <c r="F3" s="138"/>
      <c r="I3" s="139"/>
    </row>
    <row r="4" spans="1:9" ht="20" customHeight="1">
      <c r="B4" s="142" t="s">
        <v>497</v>
      </c>
      <c r="C4" s="143"/>
      <c r="D4" s="144"/>
      <c r="E4" s="74"/>
      <c r="F4" s="138"/>
      <c r="I4" s="139"/>
    </row>
    <row r="5" spans="1:9" ht="20" customHeight="1">
      <c r="B5" s="145"/>
      <c r="C5" s="107" t="s">
        <v>7</v>
      </c>
      <c r="D5" s="78">
        <v>1491374</v>
      </c>
      <c r="E5" s="74"/>
      <c r="F5" s="138"/>
      <c r="I5" s="139"/>
    </row>
    <row r="6" spans="1:9" ht="20" customHeight="1">
      <c r="B6" s="145"/>
      <c r="C6" s="107" t="s">
        <v>354</v>
      </c>
      <c r="D6" s="78">
        <v>1280252</v>
      </c>
      <c r="E6" s="74"/>
      <c r="F6" s="138"/>
      <c r="I6" s="139"/>
    </row>
    <row r="7" spans="1:9" ht="20" customHeight="1">
      <c r="B7" s="145"/>
      <c r="C7" s="107" t="s">
        <v>8</v>
      </c>
      <c r="D7" s="78">
        <v>1278155</v>
      </c>
      <c r="E7" s="74"/>
      <c r="F7" s="138"/>
      <c r="I7" s="139"/>
    </row>
    <row r="8" spans="1:9" ht="20" customHeight="1">
      <c r="B8" s="145"/>
      <c r="C8" s="107" t="s">
        <v>9</v>
      </c>
      <c r="D8" s="81">
        <v>0.85840000000000005</v>
      </c>
      <c r="E8" s="74"/>
      <c r="F8" s="138"/>
      <c r="I8" s="139"/>
    </row>
    <row r="9" spans="1:9" ht="20" customHeight="1">
      <c r="B9" s="145"/>
      <c r="C9" s="107" t="s">
        <v>360</v>
      </c>
      <c r="D9" s="78">
        <v>1242358</v>
      </c>
      <c r="E9" s="74"/>
      <c r="F9" s="138"/>
      <c r="I9" s="139"/>
    </row>
    <row r="10" spans="1:9" ht="20" customHeight="1">
      <c r="B10" s="145"/>
      <c r="C10" s="107" t="s">
        <v>357</v>
      </c>
      <c r="D10" s="81">
        <v>0.97199999999999998</v>
      </c>
      <c r="E10" s="74"/>
      <c r="F10" s="138"/>
      <c r="I10" s="139"/>
    </row>
    <row r="11" spans="1:9" ht="5" customHeight="1">
      <c r="B11" s="145"/>
      <c r="C11" s="139"/>
      <c r="D11" s="146"/>
      <c r="E11" s="74"/>
      <c r="F11" s="138"/>
      <c r="I11" s="139"/>
    </row>
    <row r="12" spans="1:9" ht="20" customHeight="1">
      <c r="B12" s="145"/>
      <c r="C12" s="130" t="s">
        <v>18</v>
      </c>
      <c r="D12" s="131" t="s">
        <v>10</v>
      </c>
      <c r="E12" s="105" t="s">
        <v>367</v>
      </c>
      <c r="F12" s="132" t="s">
        <v>19</v>
      </c>
      <c r="I12" s="147" t="s">
        <v>364</v>
      </c>
    </row>
    <row r="13" spans="1:9" ht="20" customHeight="1">
      <c r="B13" s="145"/>
      <c r="C13" s="77" t="s">
        <v>136</v>
      </c>
      <c r="D13" s="78">
        <v>793851</v>
      </c>
      <c r="E13" s="81">
        <f>I13/100</f>
        <v>0.63900000000000001</v>
      </c>
      <c r="F13" s="133" t="s">
        <v>1</v>
      </c>
      <c r="I13" s="148">
        <v>63.9</v>
      </c>
    </row>
    <row r="14" spans="1:9" ht="20" customHeight="1">
      <c r="B14" s="145"/>
      <c r="C14" s="77" t="s">
        <v>147</v>
      </c>
      <c r="D14" s="78">
        <v>262847</v>
      </c>
      <c r="E14" s="81">
        <f t="shared" ref="E14:E21" si="0">I14/100</f>
        <v>0.21160000000000001</v>
      </c>
      <c r="F14" s="134" t="s">
        <v>154</v>
      </c>
      <c r="I14" s="148">
        <v>21.16</v>
      </c>
    </row>
    <row r="15" spans="1:9" ht="20" customHeight="1">
      <c r="B15" s="145"/>
      <c r="C15" s="77" t="s">
        <v>148</v>
      </c>
      <c r="D15" s="78">
        <v>90711</v>
      </c>
      <c r="E15" s="81">
        <f t="shared" si="0"/>
        <v>7.2999999999999995E-2</v>
      </c>
      <c r="F15" s="134" t="s">
        <v>155</v>
      </c>
      <c r="I15" s="148">
        <v>7.3</v>
      </c>
    </row>
    <row r="16" spans="1:9" ht="20" customHeight="1">
      <c r="B16" s="145"/>
      <c r="C16" s="77" t="s">
        <v>149</v>
      </c>
      <c r="D16" s="78">
        <v>24042</v>
      </c>
      <c r="E16" s="81">
        <f t="shared" si="0"/>
        <v>1.9400000000000001E-2</v>
      </c>
      <c r="F16" s="134" t="s">
        <v>53</v>
      </c>
      <c r="I16" s="148">
        <v>1.94</v>
      </c>
    </row>
    <row r="17" spans="1:9" ht="20" customHeight="1">
      <c r="B17" s="145"/>
      <c r="C17" s="77" t="s">
        <v>150</v>
      </c>
      <c r="D17" s="78">
        <v>22681</v>
      </c>
      <c r="E17" s="81">
        <f t="shared" si="0"/>
        <v>1.83E-2</v>
      </c>
      <c r="F17" s="134" t="s">
        <v>156</v>
      </c>
      <c r="I17" s="148">
        <v>1.83</v>
      </c>
    </row>
    <row r="18" spans="1:9" ht="20" customHeight="1">
      <c r="B18" s="145"/>
      <c r="C18" s="77" t="s">
        <v>152</v>
      </c>
      <c r="D18" s="78">
        <v>21603</v>
      </c>
      <c r="E18" s="81">
        <f t="shared" si="0"/>
        <v>1.7399999999999999E-2</v>
      </c>
      <c r="F18" s="134" t="s">
        <v>157</v>
      </c>
      <c r="I18" s="148">
        <v>1.74</v>
      </c>
    </row>
    <row r="19" spans="1:9" ht="20" customHeight="1">
      <c r="B19" s="145"/>
      <c r="C19" s="77" t="s">
        <v>151</v>
      </c>
      <c r="D19" s="78">
        <v>18774</v>
      </c>
      <c r="E19" s="81">
        <f t="shared" si="0"/>
        <v>1.5100000000000001E-2</v>
      </c>
      <c r="F19" s="134" t="s">
        <v>158</v>
      </c>
      <c r="I19" s="148">
        <v>1.51</v>
      </c>
    </row>
    <row r="20" spans="1:9" ht="20" customHeight="1">
      <c r="B20" s="145"/>
      <c r="C20" s="77" t="s">
        <v>153</v>
      </c>
      <c r="D20" s="78">
        <v>7849</v>
      </c>
      <c r="E20" s="81">
        <f t="shared" si="0"/>
        <v>6.3E-3</v>
      </c>
      <c r="F20" s="134" t="s">
        <v>159</v>
      </c>
      <c r="I20" s="148">
        <v>0.63</v>
      </c>
    </row>
    <row r="21" spans="1:9" ht="20" customHeight="1">
      <c r="B21" s="145"/>
      <c r="C21" s="107" t="s">
        <v>358</v>
      </c>
      <c r="D21" s="78">
        <f>SUM(D13:D20)</f>
        <v>1242358</v>
      </c>
      <c r="E21" s="81">
        <f t="shared" si="0"/>
        <v>1.0001</v>
      </c>
      <c r="F21" s="134"/>
      <c r="I21" s="148">
        <f>SUM(I13:I20)</f>
        <v>100.00999999999999</v>
      </c>
    </row>
    <row r="22" spans="1:9" ht="19.5" customHeight="1">
      <c r="B22" s="145"/>
      <c r="C22" s="139"/>
      <c r="D22" s="146"/>
      <c r="E22" s="74"/>
      <c r="F22" s="138"/>
      <c r="I22" s="139"/>
    </row>
    <row r="23" spans="1:9" ht="20" customHeight="1">
      <c r="A23" s="94" t="s">
        <v>498</v>
      </c>
      <c r="B23" s="135"/>
      <c r="C23" s="143"/>
      <c r="D23" s="144"/>
      <c r="E23" s="74"/>
      <c r="F23" s="138"/>
      <c r="I23" s="139"/>
    </row>
    <row r="24" spans="1:9" ht="10" customHeight="1">
      <c r="B24" s="142"/>
      <c r="C24" s="143"/>
      <c r="D24" s="144"/>
      <c r="E24" s="74"/>
      <c r="F24" s="138"/>
      <c r="I24" s="139"/>
    </row>
    <row r="25" spans="1:9" ht="20" customHeight="1">
      <c r="B25" s="142" t="s">
        <v>499</v>
      </c>
      <c r="C25" s="143"/>
      <c r="D25" s="144"/>
      <c r="E25" s="74"/>
      <c r="F25" s="138"/>
      <c r="I25" s="139"/>
    </row>
    <row r="26" spans="1:9" ht="20" customHeight="1">
      <c r="B26" s="145"/>
      <c r="C26" s="107" t="s">
        <v>7</v>
      </c>
      <c r="D26" s="78">
        <v>1550775</v>
      </c>
      <c r="E26" s="74"/>
      <c r="F26" s="138"/>
      <c r="I26" s="139"/>
    </row>
    <row r="27" spans="1:9" ht="20" customHeight="1">
      <c r="B27" s="145"/>
      <c r="C27" s="107" t="s">
        <v>354</v>
      </c>
      <c r="D27" s="78">
        <v>1064532</v>
      </c>
      <c r="E27" s="74"/>
      <c r="F27" s="138"/>
      <c r="I27" s="139"/>
    </row>
    <row r="28" spans="1:9" ht="20" customHeight="1">
      <c r="B28" s="145"/>
      <c r="C28" s="107" t="s">
        <v>8</v>
      </c>
      <c r="D28" s="78">
        <v>1064446</v>
      </c>
      <c r="E28" s="74"/>
      <c r="F28" s="138"/>
      <c r="I28" s="139"/>
    </row>
    <row r="29" spans="1:9" ht="20" customHeight="1">
      <c r="B29" s="145"/>
      <c r="C29" s="107" t="s">
        <v>9</v>
      </c>
      <c r="D29" s="81">
        <v>0.6865</v>
      </c>
      <c r="E29" s="74"/>
      <c r="F29" s="138"/>
      <c r="I29" s="139"/>
    </row>
    <row r="30" spans="1:9" ht="20" customHeight="1">
      <c r="B30" s="145"/>
      <c r="C30" s="107" t="s">
        <v>355</v>
      </c>
      <c r="D30" s="78">
        <v>1042344</v>
      </c>
      <c r="E30" s="74"/>
      <c r="F30" s="138"/>
      <c r="I30" s="139"/>
    </row>
    <row r="31" spans="1:9" ht="20" customHeight="1">
      <c r="B31" s="145"/>
      <c r="C31" s="107" t="s">
        <v>357</v>
      </c>
      <c r="D31" s="81">
        <v>0.97919999999999996</v>
      </c>
      <c r="E31" s="74"/>
      <c r="F31" s="138"/>
      <c r="I31" s="139"/>
    </row>
    <row r="32" spans="1:9" ht="5" customHeight="1">
      <c r="B32" s="145"/>
      <c r="C32" s="139"/>
      <c r="D32" s="146"/>
      <c r="E32" s="74"/>
      <c r="F32" s="138"/>
      <c r="I32" s="139"/>
    </row>
    <row r="33" spans="1:9" ht="20" customHeight="1">
      <c r="B33" s="145"/>
      <c r="C33" s="130" t="s">
        <v>18</v>
      </c>
      <c r="D33" s="131" t="s">
        <v>10</v>
      </c>
      <c r="E33" s="105" t="s">
        <v>368</v>
      </c>
      <c r="F33" s="132" t="s">
        <v>19</v>
      </c>
      <c r="I33" s="147" t="s">
        <v>368</v>
      </c>
    </row>
    <row r="34" spans="1:9" ht="20" customHeight="1">
      <c r="B34" s="145"/>
      <c r="C34" s="77" t="s">
        <v>136</v>
      </c>
      <c r="D34" s="78">
        <v>578925</v>
      </c>
      <c r="E34" s="81">
        <f>I34/100</f>
        <v>0.5554</v>
      </c>
      <c r="F34" s="133" t="s">
        <v>1</v>
      </c>
      <c r="I34" s="148">
        <v>55.54</v>
      </c>
    </row>
    <row r="35" spans="1:9" ht="20" customHeight="1">
      <c r="B35" s="145"/>
      <c r="C35" s="77" t="s">
        <v>134</v>
      </c>
      <c r="D35" s="78">
        <v>191645</v>
      </c>
      <c r="E35" s="81">
        <f t="shared" ref="E35:E42" si="1">I35/100</f>
        <v>0.18390000000000001</v>
      </c>
      <c r="F35" s="134" t="s">
        <v>142</v>
      </c>
      <c r="I35" s="148">
        <v>18.39</v>
      </c>
    </row>
    <row r="36" spans="1:9" ht="20" customHeight="1">
      <c r="B36" s="145"/>
      <c r="C36" s="77" t="s">
        <v>137</v>
      </c>
      <c r="D36" s="78">
        <v>98996</v>
      </c>
      <c r="E36" s="81">
        <f t="shared" si="1"/>
        <v>9.5000000000000001E-2</v>
      </c>
      <c r="F36" s="134" t="s">
        <v>143</v>
      </c>
      <c r="I36" s="148">
        <v>9.5</v>
      </c>
    </row>
    <row r="37" spans="1:9" ht="20" customHeight="1">
      <c r="B37" s="145"/>
      <c r="C37" s="77" t="s">
        <v>135</v>
      </c>
      <c r="D37" s="78">
        <v>73439</v>
      </c>
      <c r="E37" s="81">
        <f t="shared" si="1"/>
        <v>7.0400000000000004E-2</v>
      </c>
      <c r="F37" s="133" t="s">
        <v>1</v>
      </c>
      <c r="I37" s="148">
        <v>7.04</v>
      </c>
    </row>
    <row r="38" spans="1:9" ht="20" customHeight="1">
      <c r="B38" s="145"/>
      <c r="C38" s="77" t="s">
        <v>138</v>
      </c>
      <c r="D38" s="78">
        <v>33477</v>
      </c>
      <c r="E38" s="81">
        <f t="shared" si="1"/>
        <v>3.2099999999999997E-2</v>
      </c>
      <c r="F38" s="134" t="s">
        <v>144</v>
      </c>
      <c r="I38" s="148">
        <v>3.21</v>
      </c>
    </row>
    <row r="39" spans="1:9" ht="20" customHeight="1">
      <c r="B39" s="145"/>
      <c r="C39" s="77" t="s">
        <v>139</v>
      </c>
      <c r="D39" s="78">
        <v>32039</v>
      </c>
      <c r="E39" s="81">
        <f t="shared" si="1"/>
        <v>3.0699999999999998E-2</v>
      </c>
      <c r="F39" s="134" t="s">
        <v>57</v>
      </c>
      <c r="I39" s="148">
        <v>3.07</v>
      </c>
    </row>
    <row r="40" spans="1:9" ht="20" customHeight="1">
      <c r="B40" s="145"/>
      <c r="C40" s="77" t="s">
        <v>140</v>
      </c>
      <c r="D40" s="78">
        <v>28110</v>
      </c>
      <c r="E40" s="81">
        <f t="shared" si="1"/>
        <v>2.7000000000000003E-2</v>
      </c>
      <c r="F40" s="134" t="s">
        <v>145</v>
      </c>
      <c r="I40" s="148">
        <v>2.7</v>
      </c>
    </row>
    <row r="41" spans="1:9" ht="20" customHeight="1">
      <c r="B41" s="145"/>
      <c r="C41" s="77" t="s">
        <v>141</v>
      </c>
      <c r="D41" s="78">
        <v>5713</v>
      </c>
      <c r="E41" s="81">
        <f t="shared" si="1"/>
        <v>5.5000000000000005E-3</v>
      </c>
      <c r="F41" s="134" t="s">
        <v>146</v>
      </c>
      <c r="I41" s="148">
        <v>0.55000000000000004</v>
      </c>
    </row>
    <row r="42" spans="1:9" ht="20" customHeight="1">
      <c r="B42" s="145"/>
      <c r="C42" s="107" t="s">
        <v>358</v>
      </c>
      <c r="D42" s="78">
        <f>SUM(D34:D41)</f>
        <v>1042344</v>
      </c>
      <c r="E42" s="81">
        <f t="shared" si="1"/>
        <v>1</v>
      </c>
      <c r="F42" s="134"/>
      <c r="I42" s="148">
        <f>SUM(I34:I41)</f>
        <v>100</v>
      </c>
    </row>
    <row r="43" spans="1:9" ht="20" customHeight="1">
      <c r="B43" s="145"/>
      <c r="C43" s="139"/>
      <c r="D43" s="146"/>
      <c r="E43" s="74"/>
      <c r="F43" s="138"/>
      <c r="I43" s="139"/>
    </row>
    <row r="44" spans="1:9" ht="20" customHeight="1">
      <c r="A44" s="94" t="s">
        <v>500</v>
      </c>
      <c r="B44" s="135"/>
      <c r="C44" s="140"/>
      <c r="D44" s="141"/>
      <c r="E44" s="74"/>
      <c r="F44" s="138"/>
      <c r="I44" s="139"/>
    </row>
    <row r="45" spans="1:9" ht="10" customHeight="1">
      <c r="B45" s="145"/>
      <c r="C45" s="139"/>
      <c r="D45" s="146"/>
      <c r="E45" s="74"/>
      <c r="F45" s="138"/>
      <c r="I45" s="139"/>
    </row>
    <row r="46" spans="1:9" ht="20" customHeight="1">
      <c r="B46" s="142" t="s">
        <v>501</v>
      </c>
      <c r="C46" s="140"/>
      <c r="D46" s="146"/>
      <c r="E46" s="74"/>
      <c r="F46" s="138"/>
      <c r="I46" s="139"/>
    </row>
    <row r="47" spans="1:9" ht="20" customHeight="1">
      <c r="B47" s="145"/>
      <c r="C47" s="107" t="s">
        <v>7</v>
      </c>
      <c r="D47" s="78">
        <v>1609985</v>
      </c>
      <c r="E47" s="74"/>
      <c r="F47" s="138"/>
      <c r="I47" s="139"/>
    </row>
    <row r="48" spans="1:9" ht="20" customHeight="1">
      <c r="B48" s="145"/>
      <c r="C48" s="107" t="s">
        <v>354</v>
      </c>
      <c r="D48" s="78">
        <v>1160309</v>
      </c>
      <c r="E48" s="74"/>
      <c r="F48" s="138"/>
      <c r="I48" s="139"/>
    </row>
    <row r="49" spans="2:9" ht="20" customHeight="1">
      <c r="B49" s="145"/>
      <c r="C49" s="107" t="s">
        <v>8</v>
      </c>
      <c r="D49" s="78">
        <v>1159681</v>
      </c>
      <c r="E49" s="74"/>
      <c r="F49" s="138"/>
      <c r="I49" s="139"/>
    </row>
    <row r="50" spans="2:9" ht="20" customHeight="1">
      <c r="B50" s="145"/>
      <c r="C50" s="107" t="s">
        <v>9</v>
      </c>
      <c r="D50" s="78">
        <v>72.069999999999993</v>
      </c>
      <c r="E50" s="74"/>
      <c r="F50" s="138"/>
      <c r="I50" s="139"/>
    </row>
    <row r="51" spans="2:9" ht="20" customHeight="1">
      <c r="B51" s="145"/>
      <c r="C51" s="107" t="s">
        <v>355</v>
      </c>
      <c r="D51" s="78">
        <v>1144472</v>
      </c>
      <c r="E51" s="74"/>
      <c r="F51" s="138"/>
      <c r="I51" s="139"/>
    </row>
    <row r="52" spans="2:9" ht="20" customHeight="1">
      <c r="B52" s="145"/>
      <c r="C52" s="107" t="s">
        <v>357</v>
      </c>
      <c r="D52" s="78">
        <v>98.69</v>
      </c>
      <c r="E52" s="74"/>
      <c r="F52" s="138"/>
      <c r="I52" s="139"/>
    </row>
    <row r="53" spans="2:9" ht="20" customHeight="1">
      <c r="B53" s="145"/>
      <c r="C53" s="139"/>
      <c r="D53" s="146"/>
      <c r="E53" s="74"/>
      <c r="F53" s="138"/>
      <c r="I53" s="139"/>
    </row>
    <row r="54" spans="2:9" ht="20" customHeight="1">
      <c r="B54" s="145"/>
      <c r="C54" s="130" t="s">
        <v>18</v>
      </c>
      <c r="D54" s="131" t="s">
        <v>10</v>
      </c>
      <c r="E54" s="105" t="s">
        <v>366</v>
      </c>
      <c r="F54" s="132" t="s">
        <v>19</v>
      </c>
      <c r="I54" s="147" t="s">
        <v>364</v>
      </c>
    </row>
    <row r="55" spans="2:9" ht="20" customHeight="1">
      <c r="B55" s="145"/>
      <c r="C55" s="77" t="s">
        <v>126</v>
      </c>
      <c r="D55" s="78">
        <v>508014</v>
      </c>
      <c r="E55" s="81">
        <f>I55/100</f>
        <v>0.44390000000000002</v>
      </c>
      <c r="F55" s="134" t="s">
        <v>131</v>
      </c>
      <c r="I55" s="148">
        <v>44.39</v>
      </c>
    </row>
    <row r="56" spans="2:9" ht="20" customHeight="1">
      <c r="B56" s="145"/>
      <c r="C56" s="77" t="s">
        <v>119</v>
      </c>
      <c r="D56" s="78">
        <v>352520</v>
      </c>
      <c r="E56" s="81">
        <f t="shared" ref="E56:E64" si="2">I56/100</f>
        <v>0.308</v>
      </c>
      <c r="F56" s="133" t="s">
        <v>1</v>
      </c>
      <c r="I56" s="148">
        <v>30.8</v>
      </c>
    </row>
    <row r="57" spans="2:9" ht="20" customHeight="1">
      <c r="B57" s="145"/>
      <c r="C57" s="77" t="s">
        <v>127</v>
      </c>
      <c r="D57" s="78">
        <v>97178</v>
      </c>
      <c r="E57" s="81">
        <f t="shared" si="2"/>
        <v>8.4900000000000003E-2</v>
      </c>
      <c r="F57" s="134" t="s">
        <v>133</v>
      </c>
      <c r="I57" s="148">
        <v>8.49</v>
      </c>
    </row>
    <row r="58" spans="2:9" ht="20" customHeight="1">
      <c r="B58" s="145"/>
      <c r="C58" s="77" t="s">
        <v>120</v>
      </c>
      <c r="D58" s="78">
        <v>86836</v>
      </c>
      <c r="E58" s="81">
        <f t="shared" si="2"/>
        <v>7.5899999999999995E-2</v>
      </c>
      <c r="F58" s="133" t="s">
        <v>1</v>
      </c>
      <c r="I58" s="148">
        <v>7.59</v>
      </c>
    </row>
    <row r="59" spans="2:9" ht="20" customHeight="1">
      <c r="B59" s="145"/>
      <c r="C59" s="77" t="s">
        <v>128</v>
      </c>
      <c r="D59" s="78">
        <v>37069</v>
      </c>
      <c r="E59" s="81">
        <f t="shared" si="2"/>
        <v>3.2400000000000005E-2</v>
      </c>
      <c r="F59" s="133" t="s">
        <v>1</v>
      </c>
      <c r="I59" s="148">
        <v>3.24</v>
      </c>
    </row>
    <row r="60" spans="2:9" ht="20" customHeight="1">
      <c r="B60" s="145"/>
      <c r="C60" s="77" t="s">
        <v>121</v>
      </c>
      <c r="D60" s="78">
        <v>25715</v>
      </c>
      <c r="E60" s="81">
        <f t="shared" si="2"/>
        <v>2.2499999999999999E-2</v>
      </c>
      <c r="F60" s="134" t="s">
        <v>51</v>
      </c>
      <c r="I60" s="148">
        <v>2.25</v>
      </c>
    </row>
    <row r="61" spans="2:9" ht="20" customHeight="1">
      <c r="B61" s="145"/>
      <c r="C61" s="77" t="s">
        <v>122</v>
      </c>
      <c r="D61" s="78">
        <v>21165</v>
      </c>
      <c r="E61" s="81">
        <f t="shared" si="2"/>
        <v>1.8500000000000003E-2</v>
      </c>
      <c r="F61" s="134" t="s">
        <v>55</v>
      </c>
      <c r="I61" s="148">
        <v>1.85</v>
      </c>
    </row>
    <row r="62" spans="2:9" ht="20" customHeight="1">
      <c r="B62" s="145"/>
      <c r="C62" s="77" t="s">
        <v>129</v>
      </c>
      <c r="D62" s="78">
        <v>9791</v>
      </c>
      <c r="E62" s="81">
        <f t="shared" si="2"/>
        <v>8.6E-3</v>
      </c>
      <c r="F62" s="134" t="s">
        <v>132</v>
      </c>
      <c r="I62" s="148">
        <v>0.86</v>
      </c>
    </row>
    <row r="63" spans="2:9" ht="20" customHeight="1">
      <c r="B63" s="145"/>
      <c r="C63" s="77" t="s">
        <v>130</v>
      </c>
      <c r="D63" s="78">
        <v>6184</v>
      </c>
      <c r="E63" s="81">
        <f t="shared" si="2"/>
        <v>5.4000000000000003E-3</v>
      </c>
      <c r="F63" s="133" t="s">
        <v>1</v>
      </c>
      <c r="I63" s="148">
        <v>0.54</v>
      </c>
    </row>
    <row r="64" spans="2:9" ht="20" customHeight="1">
      <c r="B64" s="145"/>
      <c r="C64" s="107" t="s">
        <v>358</v>
      </c>
      <c r="D64" s="78">
        <f>SUM(D55:D63)</f>
        <v>1144472</v>
      </c>
      <c r="E64" s="81">
        <f t="shared" si="2"/>
        <v>1.0001</v>
      </c>
      <c r="F64" s="134"/>
      <c r="I64" s="148">
        <f>SUM(I55:I63)</f>
        <v>100.00999999999999</v>
      </c>
    </row>
    <row r="65" spans="1:9" ht="20" customHeight="1">
      <c r="B65" s="145"/>
      <c r="C65" s="110"/>
      <c r="D65" s="149"/>
      <c r="E65" s="149"/>
      <c r="F65" s="150"/>
      <c r="G65" s="151"/>
    </row>
    <row r="66" spans="1:9" ht="20" customHeight="1">
      <c r="B66" s="142" t="s">
        <v>502</v>
      </c>
      <c r="C66" s="143"/>
      <c r="D66" s="146"/>
      <c r="E66" s="74"/>
      <c r="F66" s="138"/>
      <c r="I66" s="139"/>
    </row>
    <row r="67" spans="1:9" ht="20" customHeight="1">
      <c r="B67" s="145"/>
      <c r="C67" s="107" t="s">
        <v>7</v>
      </c>
      <c r="D67" s="78">
        <v>1610137</v>
      </c>
      <c r="E67" s="74"/>
      <c r="F67" s="138"/>
      <c r="I67" s="139"/>
    </row>
    <row r="68" spans="1:9" ht="20" customHeight="1">
      <c r="B68" s="145"/>
      <c r="C68" s="107" t="s">
        <v>354</v>
      </c>
      <c r="D68" s="78">
        <v>1052795</v>
      </c>
      <c r="E68" s="74"/>
      <c r="F68" s="138"/>
      <c r="I68" s="139"/>
    </row>
    <row r="69" spans="1:9" ht="20" customHeight="1">
      <c r="B69" s="145"/>
      <c r="C69" s="107" t="s">
        <v>8</v>
      </c>
      <c r="D69" s="78">
        <v>1052494</v>
      </c>
      <c r="E69" s="74"/>
      <c r="F69" s="138"/>
      <c r="I69" s="139"/>
    </row>
    <row r="70" spans="1:9" ht="20" customHeight="1">
      <c r="B70" s="145"/>
      <c r="C70" s="107" t="s">
        <v>9</v>
      </c>
      <c r="D70" s="81">
        <v>0.65390000000000004</v>
      </c>
      <c r="E70" s="74"/>
      <c r="F70" s="138"/>
      <c r="I70" s="139"/>
    </row>
    <row r="71" spans="1:9" ht="20" customHeight="1">
      <c r="B71" s="145"/>
      <c r="C71" s="107" t="s">
        <v>355</v>
      </c>
      <c r="D71" s="78">
        <v>1038219</v>
      </c>
      <c r="E71" s="74"/>
      <c r="F71" s="138"/>
      <c r="I71" s="139"/>
    </row>
    <row r="72" spans="1:9" ht="20" customHeight="1">
      <c r="B72" s="145"/>
      <c r="C72" s="107" t="s">
        <v>495</v>
      </c>
      <c r="D72" s="81">
        <v>0.98640000000000005</v>
      </c>
      <c r="E72" s="74"/>
      <c r="F72" s="138"/>
      <c r="I72" s="139"/>
    </row>
    <row r="73" spans="1:9" ht="20" customHeight="1">
      <c r="B73" s="145"/>
      <c r="C73" s="139"/>
      <c r="D73" s="146"/>
      <c r="E73" s="74"/>
      <c r="F73" s="138"/>
      <c r="I73" s="139"/>
    </row>
    <row r="74" spans="1:9" ht="20" customHeight="1">
      <c r="B74" s="145"/>
      <c r="C74" s="130" t="s">
        <v>18</v>
      </c>
      <c r="D74" s="131" t="s">
        <v>10</v>
      </c>
      <c r="E74" s="105" t="s">
        <v>365</v>
      </c>
      <c r="F74" s="138"/>
      <c r="I74" s="147" t="s">
        <v>364</v>
      </c>
    </row>
    <row r="75" spans="1:9" ht="20" customHeight="1">
      <c r="B75" s="145"/>
      <c r="C75" s="77" t="s">
        <v>126</v>
      </c>
      <c r="D75" s="78">
        <v>586847</v>
      </c>
      <c r="E75" s="81">
        <f t="shared" ref="E75:E77" si="3">I75/100</f>
        <v>0.56520000000000004</v>
      </c>
      <c r="F75" s="138"/>
      <c r="I75" s="148">
        <v>56.52</v>
      </c>
    </row>
    <row r="76" spans="1:9" ht="20" customHeight="1">
      <c r="B76" s="145"/>
      <c r="C76" s="77" t="s">
        <v>119</v>
      </c>
      <c r="D76" s="78">
        <v>451372</v>
      </c>
      <c r="E76" s="81">
        <f t="shared" si="3"/>
        <v>0.43479999999999996</v>
      </c>
      <c r="F76" s="138"/>
      <c r="I76" s="148">
        <v>43.48</v>
      </c>
    </row>
    <row r="77" spans="1:9" ht="20" customHeight="1">
      <c r="B77" s="145"/>
      <c r="C77" s="107" t="s">
        <v>358</v>
      </c>
      <c r="D77" s="78">
        <f>SUM(D75:D76)</f>
        <v>1038219</v>
      </c>
      <c r="E77" s="81">
        <f t="shared" si="3"/>
        <v>1</v>
      </c>
      <c r="F77" s="138"/>
      <c r="I77" s="148">
        <v>100</v>
      </c>
    </row>
    <row r="78" spans="1:9" ht="20" customHeight="1">
      <c r="B78" s="145"/>
      <c r="C78" s="74"/>
      <c r="D78" s="79"/>
      <c r="E78" s="90"/>
      <c r="F78" s="138"/>
      <c r="I78" s="148"/>
    </row>
    <row r="79" spans="1:9" ht="20" customHeight="1">
      <c r="B79" s="145"/>
      <c r="C79" s="139"/>
      <c r="D79" s="146"/>
      <c r="E79" s="74"/>
      <c r="F79" s="138"/>
      <c r="I79" s="139"/>
    </row>
    <row r="80" spans="1:9" ht="20" customHeight="1">
      <c r="A80" s="94" t="s">
        <v>503</v>
      </c>
      <c r="B80" s="135"/>
      <c r="C80" s="140"/>
      <c r="D80" s="141"/>
      <c r="E80" s="74"/>
      <c r="F80" s="138"/>
      <c r="I80" s="139"/>
    </row>
    <row r="81" spans="2:9" ht="10" customHeight="1">
      <c r="B81" s="145"/>
      <c r="C81" s="139"/>
      <c r="D81" s="146"/>
      <c r="E81" s="74"/>
      <c r="F81" s="138"/>
      <c r="I81" s="139"/>
    </row>
    <row r="82" spans="2:9" ht="20" customHeight="1">
      <c r="B82" s="142" t="s">
        <v>504</v>
      </c>
      <c r="C82" s="143"/>
      <c r="D82" s="146"/>
      <c r="E82" s="74"/>
      <c r="F82" s="138"/>
      <c r="I82" s="139"/>
    </row>
    <row r="83" spans="2:9" ht="20" customHeight="1">
      <c r="B83" s="145"/>
      <c r="C83" s="107" t="s">
        <v>7</v>
      </c>
      <c r="D83" s="78">
        <v>1720481</v>
      </c>
      <c r="E83" s="74"/>
      <c r="F83" s="138"/>
      <c r="I83" s="139"/>
    </row>
    <row r="84" spans="2:9" ht="20" customHeight="1">
      <c r="B84" s="145"/>
      <c r="C84" s="107" t="s">
        <v>354</v>
      </c>
      <c r="D84" s="78">
        <v>992245</v>
      </c>
      <c r="E84" s="74"/>
      <c r="F84" s="138"/>
      <c r="I84" s="139"/>
    </row>
    <row r="85" spans="2:9" ht="20" customHeight="1">
      <c r="B85" s="145"/>
      <c r="C85" s="107" t="s">
        <v>8</v>
      </c>
      <c r="D85" s="78">
        <v>991708</v>
      </c>
      <c r="E85" s="74"/>
      <c r="F85" s="138"/>
      <c r="I85" s="139"/>
    </row>
    <row r="86" spans="2:9" ht="20" customHeight="1">
      <c r="B86" s="145"/>
      <c r="C86" s="107" t="s">
        <v>9</v>
      </c>
      <c r="D86" s="81">
        <v>0.57669999999999999</v>
      </c>
      <c r="E86" s="74"/>
      <c r="F86" s="138"/>
      <c r="I86" s="139"/>
    </row>
    <row r="87" spans="2:9" ht="20" customHeight="1">
      <c r="B87" s="145"/>
      <c r="C87" s="107" t="s">
        <v>355</v>
      </c>
      <c r="D87" s="78">
        <v>986429</v>
      </c>
      <c r="E87" s="74"/>
      <c r="F87" s="138"/>
      <c r="I87" s="139"/>
    </row>
    <row r="88" spans="2:9" ht="20" customHeight="1">
      <c r="B88" s="145"/>
      <c r="C88" s="107" t="s">
        <v>495</v>
      </c>
      <c r="D88" s="81">
        <v>0.99409999999999998</v>
      </c>
      <c r="E88" s="74"/>
      <c r="F88" s="138"/>
      <c r="I88" s="139"/>
    </row>
    <row r="89" spans="2:9" ht="20" customHeight="1">
      <c r="B89" s="145"/>
      <c r="C89" s="139"/>
      <c r="D89" s="146"/>
      <c r="E89" s="74"/>
      <c r="F89" s="138"/>
      <c r="I89" s="139"/>
    </row>
    <row r="90" spans="2:9" ht="20" customHeight="1">
      <c r="B90" s="145"/>
      <c r="C90" s="130" t="s">
        <v>18</v>
      </c>
      <c r="D90" s="131" t="s">
        <v>10</v>
      </c>
      <c r="E90" s="105" t="s">
        <v>494</v>
      </c>
      <c r="F90" s="132" t="s">
        <v>19</v>
      </c>
      <c r="I90" s="147" t="s">
        <v>359</v>
      </c>
    </row>
    <row r="91" spans="2:9" ht="20" customHeight="1">
      <c r="B91" s="145"/>
      <c r="C91" s="77" t="s">
        <v>114</v>
      </c>
      <c r="D91" s="78">
        <v>283412</v>
      </c>
      <c r="E91" s="81">
        <f t="shared" ref="E91:E98" si="4">I91/100</f>
        <v>0.2873</v>
      </c>
      <c r="F91" s="132" t="s">
        <v>665</v>
      </c>
      <c r="I91" s="148">
        <v>28.73</v>
      </c>
    </row>
    <row r="92" spans="2:9" ht="20" customHeight="1">
      <c r="B92" s="145"/>
      <c r="C92" s="77" t="s">
        <v>115</v>
      </c>
      <c r="D92" s="78">
        <v>241349</v>
      </c>
      <c r="E92" s="81">
        <f t="shared" si="4"/>
        <v>0.2447</v>
      </c>
      <c r="F92" s="132" t="s">
        <v>666</v>
      </c>
      <c r="I92" s="148">
        <v>24.47</v>
      </c>
    </row>
    <row r="93" spans="2:9" ht="20" customHeight="1">
      <c r="B93" s="145"/>
      <c r="C93" s="77" t="s">
        <v>125</v>
      </c>
      <c r="D93" s="78">
        <v>237632</v>
      </c>
      <c r="E93" s="81">
        <f t="shared" si="4"/>
        <v>0.2409</v>
      </c>
      <c r="F93" s="132" t="s">
        <v>667</v>
      </c>
      <c r="I93" s="148">
        <v>24.09</v>
      </c>
    </row>
    <row r="94" spans="2:9" ht="20" customHeight="1">
      <c r="B94" s="145"/>
      <c r="C94" s="77" t="s">
        <v>123</v>
      </c>
      <c r="D94" s="78">
        <v>188951</v>
      </c>
      <c r="E94" s="81">
        <f t="shared" si="4"/>
        <v>0.19159999999999999</v>
      </c>
      <c r="F94" s="134" t="s">
        <v>361</v>
      </c>
      <c r="I94" s="148">
        <v>19.16</v>
      </c>
    </row>
    <row r="95" spans="2:9" ht="20" customHeight="1">
      <c r="B95" s="145"/>
      <c r="C95" s="77" t="s">
        <v>116</v>
      </c>
      <c r="D95" s="78">
        <v>21526</v>
      </c>
      <c r="E95" s="81">
        <f t="shared" si="4"/>
        <v>2.18E-2</v>
      </c>
      <c r="F95" s="134" t="s">
        <v>362</v>
      </c>
      <c r="I95" s="148">
        <v>2.1800000000000002</v>
      </c>
    </row>
    <row r="96" spans="2:9" ht="20" customHeight="1">
      <c r="B96" s="145"/>
      <c r="C96" s="77" t="s">
        <v>124</v>
      </c>
      <c r="D96" s="78">
        <v>8830</v>
      </c>
      <c r="E96" s="81">
        <f t="shared" si="4"/>
        <v>9.0000000000000011E-3</v>
      </c>
      <c r="F96" s="132" t="s">
        <v>668</v>
      </c>
      <c r="I96" s="148">
        <v>0.9</v>
      </c>
    </row>
    <row r="97" spans="2:9" ht="20" customHeight="1">
      <c r="B97" s="145"/>
      <c r="C97" s="77" t="s">
        <v>117</v>
      </c>
      <c r="D97" s="78">
        <v>4729</v>
      </c>
      <c r="E97" s="81">
        <f t="shared" si="4"/>
        <v>4.7999999999999996E-3</v>
      </c>
      <c r="F97" s="134" t="s">
        <v>363</v>
      </c>
      <c r="I97" s="148">
        <v>0.48</v>
      </c>
    </row>
    <row r="98" spans="2:9" ht="20" customHeight="1">
      <c r="B98" s="145"/>
      <c r="C98" s="107" t="s">
        <v>358</v>
      </c>
      <c r="D98" s="78">
        <f>SUM(D91:D97)</f>
        <v>986429</v>
      </c>
      <c r="E98" s="81">
        <f t="shared" si="4"/>
        <v>1</v>
      </c>
      <c r="F98" s="134"/>
      <c r="I98" s="148">
        <v>100</v>
      </c>
    </row>
    <row r="99" spans="2:9" ht="20" customHeight="1">
      <c r="B99" s="145"/>
      <c r="C99" s="139"/>
      <c r="D99" s="146"/>
      <c r="E99" s="74"/>
      <c r="F99" s="138"/>
      <c r="I99" s="139"/>
    </row>
    <row r="100" spans="2:9" ht="20" customHeight="1">
      <c r="B100" s="142" t="s">
        <v>505</v>
      </c>
      <c r="C100" s="143"/>
      <c r="D100" s="146"/>
      <c r="E100" s="74"/>
      <c r="F100" s="138"/>
      <c r="I100" s="139"/>
    </row>
    <row r="101" spans="2:9" ht="20" customHeight="1">
      <c r="B101" s="145"/>
      <c r="C101" s="107" t="s">
        <v>7</v>
      </c>
      <c r="D101" s="78">
        <v>1720174</v>
      </c>
      <c r="E101" s="74"/>
      <c r="F101" s="138"/>
      <c r="I101" s="139"/>
    </row>
    <row r="102" spans="2:9" ht="20" customHeight="1">
      <c r="B102" s="145"/>
      <c r="C102" s="107" t="s">
        <v>354</v>
      </c>
      <c r="D102" s="78">
        <v>1005595</v>
      </c>
      <c r="E102" s="74"/>
      <c r="F102" s="138"/>
      <c r="I102" s="139"/>
    </row>
    <row r="103" spans="2:9" ht="20" customHeight="1">
      <c r="B103" s="145"/>
      <c r="C103" s="107" t="s">
        <v>8</v>
      </c>
      <c r="D103" s="78">
        <v>1005359</v>
      </c>
      <c r="E103" s="74"/>
      <c r="F103" s="138"/>
      <c r="I103" s="139"/>
    </row>
    <row r="104" spans="2:9" ht="20" customHeight="1">
      <c r="B104" s="145"/>
      <c r="C104" s="107" t="s">
        <v>9</v>
      </c>
      <c r="D104" s="81">
        <v>0.58460000000000001</v>
      </c>
      <c r="E104" s="74"/>
      <c r="F104" s="138"/>
      <c r="I104" s="139"/>
    </row>
    <row r="105" spans="2:9" ht="20" customHeight="1">
      <c r="B105" s="145"/>
      <c r="C105" s="107" t="s">
        <v>360</v>
      </c>
      <c r="D105" s="78">
        <v>995621</v>
      </c>
      <c r="E105" s="74"/>
      <c r="F105" s="138"/>
      <c r="I105" s="139"/>
    </row>
    <row r="106" spans="2:9" ht="20" customHeight="1">
      <c r="B106" s="145"/>
      <c r="C106" s="107" t="s">
        <v>357</v>
      </c>
      <c r="D106" s="81">
        <v>0.99029999999999996</v>
      </c>
      <c r="E106" s="74"/>
      <c r="F106" s="138"/>
      <c r="I106" s="139"/>
    </row>
    <row r="107" spans="2:9" ht="20" customHeight="1">
      <c r="B107" s="145"/>
      <c r="C107" s="139"/>
      <c r="D107" s="146"/>
      <c r="E107" s="74"/>
      <c r="F107" s="138"/>
      <c r="I107" s="139"/>
    </row>
    <row r="108" spans="2:9" ht="20" customHeight="1">
      <c r="B108" s="145"/>
      <c r="C108" s="130" t="s">
        <v>18</v>
      </c>
      <c r="D108" s="131" t="s">
        <v>10</v>
      </c>
      <c r="E108" s="105" t="s">
        <v>364</v>
      </c>
      <c r="F108" s="138"/>
      <c r="I108" s="147" t="s">
        <v>364</v>
      </c>
    </row>
    <row r="109" spans="2:9" ht="20" customHeight="1">
      <c r="B109" s="145"/>
      <c r="C109" s="77" t="s">
        <v>115</v>
      </c>
      <c r="D109" s="78">
        <v>677333</v>
      </c>
      <c r="E109" s="81">
        <f t="shared" ref="E109:E111" si="5">I109/100</f>
        <v>0.68030000000000002</v>
      </c>
      <c r="F109" s="138"/>
      <c r="I109" s="148">
        <v>68.03</v>
      </c>
    </row>
    <row r="110" spans="2:9" ht="20" customHeight="1">
      <c r="B110" s="145"/>
      <c r="C110" s="77" t="s">
        <v>118</v>
      </c>
      <c r="D110" s="78">
        <v>318288</v>
      </c>
      <c r="E110" s="81">
        <f t="shared" si="5"/>
        <v>0.31969999999999998</v>
      </c>
      <c r="F110" s="138"/>
      <c r="I110" s="148">
        <v>31.97</v>
      </c>
    </row>
    <row r="111" spans="2:9" ht="20" customHeight="1">
      <c r="B111" s="145"/>
      <c r="C111" s="107" t="s">
        <v>358</v>
      </c>
      <c r="D111" s="78">
        <f>SUM(D109:D110)</f>
        <v>995621</v>
      </c>
      <c r="E111" s="81">
        <f t="shared" si="5"/>
        <v>1</v>
      </c>
      <c r="F111" s="138"/>
      <c r="I111" s="148">
        <v>100</v>
      </c>
    </row>
    <row r="112" spans="2:9" ht="20" customHeight="1">
      <c r="B112" s="145"/>
      <c r="C112" s="139"/>
      <c r="D112" s="146"/>
      <c r="E112" s="74"/>
      <c r="F112" s="138"/>
      <c r="I112" s="139"/>
    </row>
    <row r="113" spans="1:9" ht="20" customHeight="1"/>
    <row r="114" spans="1:9" ht="20" customHeight="1">
      <c r="A114" s="94" t="s">
        <v>506</v>
      </c>
      <c r="B114" s="135"/>
      <c r="F114" s="138"/>
      <c r="I114" s="97"/>
    </row>
    <row r="115" spans="1:9" ht="10" customHeight="1">
      <c r="B115" s="145"/>
      <c r="C115" s="139"/>
      <c r="D115" s="146"/>
      <c r="E115" s="74"/>
      <c r="F115" s="138"/>
      <c r="I115" s="139"/>
    </row>
    <row r="116" spans="1:9" ht="20" customHeight="1">
      <c r="B116" s="142" t="s">
        <v>507</v>
      </c>
      <c r="C116" s="143"/>
      <c r="D116" s="146"/>
      <c r="E116" s="74"/>
      <c r="F116" s="138"/>
      <c r="I116" s="139"/>
    </row>
    <row r="117" spans="1:9" ht="20" customHeight="1">
      <c r="B117" s="145"/>
      <c r="C117" s="107" t="s">
        <v>7</v>
      </c>
      <c r="D117" s="78">
        <v>1711768</v>
      </c>
      <c r="E117" s="74"/>
      <c r="F117" s="138"/>
      <c r="I117" s="139"/>
    </row>
    <row r="118" spans="1:9" ht="20" customHeight="1">
      <c r="B118" s="145"/>
      <c r="C118" s="107" t="s">
        <v>354</v>
      </c>
      <c r="D118" s="78">
        <v>828752</v>
      </c>
      <c r="E118" s="74"/>
      <c r="F118" s="138"/>
      <c r="I118" s="139"/>
    </row>
    <row r="119" spans="1:9" ht="20" customHeight="1">
      <c r="B119" s="145"/>
      <c r="C119" s="107" t="s">
        <v>8</v>
      </c>
      <c r="D119" s="78">
        <v>828624</v>
      </c>
      <c r="E119" s="74"/>
      <c r="F119" s="138"/>
      <c r="I119" s="139"/>
    </row>
    <row r="120" spans="1:9" ht="20" customHeight="1">
      <c r="B120" s="145"/>
      <c r="C120" s="107" t="s">
        <v>9</v>
      </c>
      <c r="D120" s="81">
        <v>0.48409999999999997</v>
      </c>
      <c r="E120" s="74"/>
      <c r="F120" s="138"/>
      <c r="I120" s="139"/>
    </row>
    <row r="121" spans="1:9" ht="20" customHeight="1">
      <c r="B121" s="145"/>
      <c r="C121" s="107" t="s">
        <v>355</v>
      </c>
      <c r="D121" s="78">
        <v>817772</v>
      </c>
      <c r="E121" s="74"/>
      <c r="F121" s="138"/>
      <c r="I121" s="139"/>
    </row>
    <row r="122" spans="1:9" ht="20" customHeight="1">
      <c r="B122" s="145"/>
      <c r="C122" s="107" t="s">
        <v>495</v>
      </c>
      <c r="D122" s="81">
        <v>0.9869</v>
      </c>
      <c r="E122" s="74"/>
      <c r="F122" s="138"/>
      <c r="I122" s="139"/>
    </row>
    <row r="123" spans="1:9" ht="20" customHeight="1">
      <c r="B123" s="145"/>
      <c r="C123" s="139"/>
      <c r="D123" s="146"/>
      <c r="E123" s="74"/>
      <c r="F123" s="138"/>
      <c r="I123" s="139"/>
    </row>
    <row r="124" spans="1:9" ht="20" customHeight="1">
      <c r="B124" s="145"/>
      <c r="C124" s="130" t="s">
        <v>18</v>
      </c>
      <c r="D124" s="131" t="s">
        <v>10</v>
      </c>
      <c r="E124" s="105" t="s">
        <v>452</v>
      </c>
      <c r="F124" s="132" t="s">
        <v>19</v>
      </c>
      <c r="I124" s="147" t="s">
        <v>364</v>
      </c>
    </row>
    <row r="125" spans="1:9" ht="20" customHeight="1">
      <c r="B125" s="145"/>
      <c r="C125" s="77" t="s">
        <v>450</v>
      </c>
      <c r="D125" s="78">
        <v>326006</v>
      </c>
      <c r="E125" s="81">
        <f t="shared" ref="E125:E128" si="6">I125/100</f>
        <v>0.3987</v>
      </c>
      <c r="F125" s="134" t="s">
        <v>453</v>
      </c>
      <c r="I125" s="148">
        <v>39.869999999999997</v>
      </c>
    </row>
    <row r="126" spans="1:9" ht="20" customHeight="1">
      <c r="B126" s="145"/>
      <c r="C126" s="77" t="s">
        <v>115</v>
      </c>
      <c r="D126" s="78">
        <v>293429</v>
      </c>
      <c r="E126" s="81">
        <f t="shared" si="6"/>
        <v>0.35880000000000001</v>
      </c>
      <c r="F126" s="132" t="s">
        <v>1</v>
      </c>
      <c r="I126" s="148">
        <v>35.880000000000003</v>
      </c>
    </row>
    <row r="127" spans="1:9" ht="20" customHeight="1">
      <c r="B127" s="145"/>
      <c r="C127" s="77" t="s">
        <v>451</v>
      </c>
      <c r="D127" s="78">
        <v>198337</v>
      </c>
      <c r="E127" s="81">
        <f t="shared" si="6"/>
        <v>0.24249999999999999</v>
      </c>
      <c r="F127" s="134" t="s">
        <v>628</v>
      </c>
      <c r="I127" s="148">
        <v>24.25</v>
      </c>
    </row>
    <row r="128" spans="1:9" ht="20" customHeight="1">
      <c r="B128" s="145"/>
      <c r="C128" s="107" t="s">
        <v>358</v>
      </c>
      <c r="D128" s="78">
        <f>SUM(D125:D127)</f>
        <v>817772</v>
      </c>
      <c r="E128" s="81">
        <f t="shared" si="6"/>
        <v>1</v>
      </c>
      <c r="F128" s="134"/>
      <c r="I128" s="148">
        <v>100</v>
      </c>
    </row>
    <row r="129" spans="1:9" ht="20" customHeight="1">
      <c r="B129" s="145"/>
      <c r="C129" s="139"/>
      <c r="D129" s="146"/>
      <c r="E129" s="74"/>
      <c r="F129" s="138"/>
      <c r="I129" s="139"/>
    </row>
    <row r="130" spans="1:9" ht="20" customHeight="1">
      <c r="B130" s="142" t="s">
        <v>508</v>
      </c>
      <c r="C130" s="143"/>
      <c r="D130" s="146"/>
      <c r="E130" s="74"/>
      <c r="F130" s="138"/>
      <c r="I130" s="139"/>
    </row>
    <row r="131" spans="1:9" ht="20" customHeight="1">
      <c r="B131" s="145"/>
      <c r="C131" s="107" t="s">
        <v>7</v>
      </c>
      <c r="D131" s="78">
        <v>1711461</v>
      </c>
      <c r="E131" s="74"/>
      <c r="F131" s="138"/>
      <c r="I131" s="139"/>
    </row>
    <row r="132" spans="1:9" ht="20" customHeight="1">
      <c r="B132" s="145"/>
      <c r="C132" s="107" t="s">
        <v>354</v>
      </c>
      <c r="D132" s="78">
        <v>725768</v>
      </c>
      <c r="E132" s="74"/>
      <c r="F132" s="138"/>
      <c r="I132" s="139"/>
    </row>
    <row r="133" spans="1:9" ht="20" customHeight="1">
      <c r="B133" s="145"/>
      <c r="C133" s="107" t="s">
        <v>8</v>
      </c>
      <c r="D133" s="78">
        <v>725700</v>
      </c>
      <c r="E133" s="74"/>
      <c r="F133" s="138"/>
      <c r="I133" s="139"/>
    </row>
    <row r="134" spans="1:9" ht="20" customHeight="1">
      <c r="B134" s="145"/>
      <c r="C134" s="107" t="s">
        <v>9</v>
      </c>
      <c r="D134" s="81">
        <v>0.42409999999999998</v>
      </c>
      <c r="E134" s="74"/>
      <c r="F134" s="138"/>
      <c r="I134" s="139"/>
    </row>
    <row r="135" spans="1:9" ht="20" customHeight="1">
      <c r="B135" s="145"/>
      <c r="C135" s="107" t="s">
        <v>355</v>
      </c>
      <c r="D135" s="78">
        <v>710830</v>
      </c>
      <c r="E135" s="74"/>
      <c r="F135" s="138"/>
      <c r="I135" s="139"/>
    </row>
    <row r="136" spans="1:9" ht="20" customHeight="1">
      <c r="B136" s="145"/>
      <c r="C136" s="107" t="s">
        <v>357</v>
      </c>
      <c r="D136" s="81">
        <v>0.97950000000000004</v>
      </c>
      <c r="E136" s="74"/>
      <c r="F136" s="138"/>
      <c r="I136" s="139"/>
    </row>
    <row r="137" spans="1:9" ht="20" customHeight="1">
      <c r="B137" s="145"/>
      <c r="C137" s="139"/>
      <c r="D137" s="146"/>
      <c r="E137" s="74"/>
      <c r="F137" s="138"/>
      <c r="I137" s="139"/>
    </row>
    <row r="138" spans="1:9" ht="20" customHeight="1">
      <c r="B138" s="145"/>
      <c r="C138" s="130" t="s">
        <v>18</v>
      </c>
      <c r="D138" s="131" t="s">
        <v>10</v>
      </c>
      <c r="E138" s="105" t="s">
        <v>364</v>
      </c>
      <c r="F138" s="138"/>
      <c r="I138" s="147" t="s">
        <v>364</v>
      </c>
    </row>
    <row r="139" spans="1:9" ht="20" customHeight="1">
      <c r="B139" s="145"/>
      <c r="C139" s="77" t="s">
        <v>450</v>
      </c>
      <c r="D139" s="78">
        <v>478859</v>
      </c>
      <c r="E139" s="81">
        <f t="shared" ref="E139:E141" si="7">I139/100</f>
        <v>0.67269999999999996</v>
      </c>
      <c r="F139" s="138"/>
      <c r="I139" s="148">
        <v>67.27</v>
      </c>
    </row>
    <row r="140" spans="1:9" ht="20" customHeight="1">
      <c r="B140" s="145"/>
      <c r="C140" s="77" t="s">
        <v>115</v>
      </c>
      <c r="D140" s="78">
        <v>231971</v>
      </c>
      <c r="E140" s="81">
        <f t="shared" si="7"/>
        <v>0.32630000000000003</v>
      </c>
      <c r="F140" s="138"/>
      <c r="I140" s="148">
        <v>32.630000000000003</v>
      </c>
    </row>
    <row r="141" spans="1:9" ht="20" customHeight="1">
      <c r="B141" s="145"/>
      <c r="C141" s="107" t="s">
        <v>358</v>
      </c>
      <c r="D141" s="78">
        <f>SUM(D139:D140)</f>
        <v>710830</v>
      </c>
      <c r="E141" s="81">
        <f t="shared" si="7"/>
        <v>1</v>
      </c>
      <c r="F141" s="138"/>
      <c r="I141" s="148">
        <v>100</v>
      </c>
    </row>
    <row r="142" spans="1:9">
      <c r="B142" s="145"/>
      <c r="C142" s="139"/>
      <c r="D142" s="146"/>
      <c r="E142" s="74"/>
      <c r="F142" s="138"/>
      <c r="I142" s="139"/>
    </row>
    <row r="144" spans="1:9" ht="20" customHeight="1">
      <c r="A144" s="94" t="s">
        <v>618</v>
      </c>
      <c r="B144" s="135"/>
      <c r="F144" s="138"/>
      <c r="I144" s="97"/>
    </row>
    <row r="145" spans="2:9" ht="10" customHeight="1">
      <c r="B145" s="145"/>
      <c r="C145" s="139"/>
      <c r="D145" s="146"/>
      <c r="E145" s="74"/>
      <c r="F145" s="138"/>
      <c r="I145" s="139"/>
    </row>
    <row r="146" spans="2:9" ht="20" customHeight="1">
      <c r="B146" s="142" t="s">
        <v>619</v>
      </c>
      <c r="C146" s="143"/>
      <c r="D146" s="146"/>
      <c r="E146" s="74"/>
      <c r="F146" s="138"/>
      <c r="I146" s="139"/>
    </row>
    <row r="147" spans="2:9" ht="20" customHeight="1">
      <c r="B147" s="145"/>
      <c r="C147" s="107" t="s">
        <v>7</v>
      </c>
      <c r="D147" s="78">
        <v>1713762</v>
      </c>
      <c r="E147" s="74"/>
      <c r="F147" s="138"/>
      <c r="I147" s="139"/>
    </row>
    <row r="148" spans="2:9" ht="20" customHeight="1">
      <c r="B148" s="145"/>
      <c r="C148" s="107" t="s">
        <v>354</v>
      </c>
      <c r="D148" s="78">
        <v>758088</v>
      </c>
      <c r="E148" s="74"/>
      <c r="F148" s="138"/>
      <c r="I148" s="139"/>
    </row>
    <row r="149" spans="2:9" ht="20" customHeight="1">
      <c r="B149" s="145"/>
      <c r="C149" s="107" t="s">
        <v>8</v>
      </c>
      <c r="D149" s="78">
        <v>757898</v>
      </c>
      <c r="E149" s="74"/>
      <c r="F149" s="138"/>
      <c r="I149" s="139"/>
    </row>
    <row r="150" spans="2:9" ht="20" customHeight="1">
      <c r="B150" s="145"/>
      <c r="C150" s="107" t="s">
        <v>9</v>
      </c>
      <c r="D150" s="81">
        <v>0.44230000000000003</v>
      </c>
      <c r="E150" s="74"/>
      <c r="F150" s="138"/>
      <c r="I150" s="139"/>
    </row>
    <row r="151" spans="2:9" ht="20" customHeight="1">
      <c r="B151" s="145"/>
      <c r="C151" s="107" t="s">
        <v>355</v>
      </c>
      <c r="D151" s="78">
        <v>752264</v>
      </c>
      <c r="E151" s="74"/>
      <c r="F151" s="138"/>
      <c r="I151" s="139"/>
    </row>
    <row r="152" spans="2:9" ht="20" customHeight="1">
      <c r="B152" s="145"/>
      <c r="C152" s="107" t="s">
        <v>495</v>
      </c>
      <c r="D152" s="81">
        <v>0.99260000000000004</v>
      </c>
      <c r="E152" s="74"/>
      <c r="F152" s="138"/>
      <c r="I152" s="139"/>
    </row>
    <row r="153" spans="2:9" ht="20" customHeight="1">
      <c r="B153" s="145"/>
      <c r="C153" s="139"/>
      <c r="D153" s="146"/>
      <c r="E153" s="74"/>
      <c r="F153" s="138"/>
      <c r="I153" s="139"/>
    </row>
    <row r="154" spans="2:9" ht="20" customHeight="1">
      <c r="B154" s="145"/>
      <c r="C154" s="130" t="s">
        <v>18</v>
      </c>
      <c r="D154" s="131" t="s">
        <v>10</v>
      </c>
      <c r="E154" s="105" t="s">
        <v>452</v>
      </c>
      <c r="F154" s="132" t="s">
        <v>19</v>
      </c>
      <c r="I154" s="147" t="s">
        <v>364</v>
      </c>
    </row>
    <row r="155" spans="2:9" ht="20" customHeight="1">
      <c r="B155" s="145"/>
      <c r="C155" s="77" t="s">
        <v>450</v>
      </c>
      <c r="D155" s="78">
        <v>355117</v>
      </c>
      <c r="E155" s="81">
        <v>0.47210000000000002</v>
      </c>
      <c r="F155" s="133" t="s">
        <v>1</v>
      </c>
      <c r="I155" s="148">
        <v>39.869999999999997</v>
      </c>
    </row>
    <row r="156" spans="2:9" ht="20" customHeight="1">
      <c r="B156" s="145"/>
      <c r="C156" s="77" t="s">
        <v>620</v>
      </c>
      <c r="D156" s="78">
        <v>186235</v>
      </c>
      <c r="E156" s="81">
        <v>0.24759999999999999</v>
      </c>
      <c r="F156" s="134" t="s">
        <v>621</v>
      </c>
      <c r="I156" s="148">
        <v>35.880000000000003</v>
      </c>
    </row>
    <row r="157" spans="2:9" ht="20" customHeight="1">
      <c r="B157" s="145"/>
      <c r="C157" s="77" t="s">
        <v>622</v>
      </c>
      <c r="D157" s="78">
        <v>102925</v>
      </c>
      <c r="E157" s="81">
        <v>0.1368</v>
      </c>
      <c r="F157" s="134" t="s">
        <v>623</v>
      </c>
      <c r="I157" s="148"/>
    </row>
    <row r="158" spans="2:9" ht="20" customHeight="1">
      <c r="B158" s="145"/>
      <c r="C158" s="77" t="s">
        <v>626</v>
      </c>
      <c r="D158" s="78">
        <v>54437</v>
      </c>
      <c r="E158" s="81">
        <v>7.2400000000000006E-2</v>
      </c>
      <c r="F158" s="134" t="s">
        <v>627</v>
      </c>
      <c r="I158" s="148"/>
    </row>
    <row r="159" spans="2:9" ht="20" customHeight="1">
      <c r="B159" s="145"/>
      <c r="C159" s="77" t="s">
        <v>629</v>
      </c>
      <c r="D159" s="78">
        <v>16636</v>
      </c>
      <c r="E159" s="81">
        <v>2.2100000000000002E-2</v>
      </c>
      <c r="F159" s="134" t="s">
        <v>645</v>
      </c>
      <c r="I159" s="148"/>
    </row>
    <row r="160" spans="2:9" ht="20" customHeight="1">
      <c r="B160" s="145"/>
      <c r="C160" s="77" t="s">
        <v>624</v>
      </c>
      <c r="D160" s="78">
        <v>13559</v>
      </c>
      <c r="E160" s="81">
        <v>1.7999999999999999E-2</v>
      </c>
      <c r="F160" s="134" t="s">
        <v>625</v>
      </c>
      <c r="I160" s="148"/>
    </row>
    <row r="161" spans="2:9" ht="20" customHeight="1">
      <c r="B161" s="145"/>
      <c r="C161" s="77" t="s">
        <v>630</v>
      </c>
      <c r="D161" s="78">
        <v>13052</v>
      </c>
      <c r="E161" s="81">
        <v>1.7299999999999999E-2</v>
      </c>
      <c r="F161" s="134" t="s">
        <v>631</v>
      </c>
      <c r="I161" s="148"/>
    </row>
    <row r="162" spans="2:9" ht="20" customHeight="1">
      <c r="B162" s="145"/>
      <c r="C162" s="77" t="s">
        <v>632</v>
      </c>
      <c r="D162" s="78">
        <v>5885</v>
      </c>
      <c r="E162" s="81">
        <v>7.7999999999999996E-3</v>
      </c>
      <c r="F162" s="134" t="s">
        <v>633</v>
      </c>
      <c r="I162" s="148"/>
    </row>
    <row r="163" spans="2:9" ht="20" customHeight="1">
      <c r="B163" s="145"/>
      <c r="C163" s="77" t="s">
        <v>635</v>
      </c>
      <c r="D163" s="78">
        <v>4418</v>
      </c>
      <c r="E163" s="81">
        <v>5.8999999999999999E-3</v>
      </c>
      <c r="F163" s="134" t="s">
        <v>634</v>
      </c>
      <c r="I163" s="148">
        <v>24.25</v>
      </c>
    </row>
    <row r="164" spans="2:9" ht="20" customHeight="1">
      <c r="B164" s="145"/>
      <c r="C164" s="107" t="s">
        <v>358</v>
      </c>
      <c r="D164" s="78">
        <f>SUM(D155:D163)</f>
        <v>752264</v>
      </c>
      <c r="E164" s="81">
        <f t="shared" ref="E164" si="8">I164/100</f>
        <v>1</v>
      </c>
      <c r="F164" s="134"/>
      <c r="I164" s="148">
        <v>100</v>
      </c>
    </row>
    <row r="165" spans="2:9" ht="20" customHeight="1">
      <c r="B165" s="145"/>
      <c r="C165" s="139"/>
      <c r="D165" s="146"/>
      <c r="E165" s="74"/>
      <c r="F165" s="138"/>
      <c r="I165" s="139"/>
    </row>
    <row r="166" spans="2:9" ht="20" customHeight="1">
      <c r="B166" s="142" t="s">
        <v>636</v>
      </c>
      <c r="C166" s="143"/>
      <c r="D166" s="146"/>
      <c r="E166" s="74"/>
      <c r="F166" s="138"/>
      <c r="I166" s="139"/>
    </row>
    <row r="167" spans="2:9" ht="20" customHeight="1">
      <c r="B167" s="145"/>
      <c r="C167" s="107" t="s">
        <v>7</v>
      </c>
      <c r="D167" s="78">
        <v>1713464</v>
      </c>
      <c r="E167" s="74"/>
      <c r="F167" s="138"/>
      <c r="I167" s="139"/>
    </row>
    <row r="168" spans="2:9" ht="20" customHeight="1">
      <c r="B168" s="145"/>
      <c r="C168" s="107" t="s">
        <v>354</v>
      </c>
      <c r="D168" s="78">
        <v>721894</v>
      </c>
      <c r="E168" s="74"/>
      <c r="F168" s="138"/>
      <c r="I168" s="139"/>
    </row>
    <row r="169" spans="2:9" ht="20" customHeight="1">
      <c r="B169" s="145"/>
      <c r="C169" s="107" t="s">
        <v>8</v>
      </c>
      <c r="D169" s="78">
        <v>721801</v>
      </c>
      <c r="E169" s="74"/>
      <c r="F169" s="138"/>
      <c r="I169" s="139"/>
    </row>
    <row r="170" spans="2:9" ht="20" customHeight="1">
      <c r="B170" s="145"/>
      <c r="C170" s="107" t="s">
        <v>9</v>
      </c>
      <c r="D170" s="81">
        <v>0.42130000000000001</v>
      </c>
      <c r="E170" s="74"/>
      <c r="F170" s="138"/>
      <c r="I170" s="139"/>
    </row>
    <row r="171" spans="2:9" ht="20" customHeight="1">
      <c r="B171" s="145"/>
      <c r="C171" s="107" t="s">
        <v>355</v>
      </c>
      <c r="D171" s="78">
        <v>712546</v>
      </c>
      <c r="E171" s="74"/>
      <c r="F171" s="138"/>
      <c r="I171" s="139"/>
    </row>
    <row r="172" spans="2:9" ht="20" customHeight="1">
      <c r="B172" s="145"/>
      <c r="C172" s="107" t="s">
        <v>357</v>
      </c>
      <c r="D172" s="81">
        <v>0.98719999999999997</v>
      </c>
      <c r="E172" s="74"/>
      <c r="F172" s="138"/>
      <c r="I172" s="139"/>
    </row>
    <row r="173" spans="2:9" ht="20" customHeight="1">
      <c r="B173" s="145"/>
      <c r="C173" s="139"/>
      <c r="D173" s="146"/>
      <c r="E173" s="74"/>
      <c r="F173" s="138"/>
      <c r="I173" s="139"/>
    </row>
    <row r="174" spans="2:9" ht="20" customHeight="1">
      <c r="B174" s="145"/>
      <c r="C174" s="130" t="s">
        <v>18</v>
      </c>
      <c r="D174" s="131" t="s">
        <v>10</v>
      </c>
      <c r="E174" s="105" t="s">
        <v>364</v>
      </c>
      <c r="F174" s="138"/>
      <c r="I174" s="147" t="s">
        <v>364</v>
      </c>
    </row>
    <row r="175" spans="2:9" ht="20" customHeight="1">
      <c r="B175" s="145"/>
      <c r="C175" s="77" t="s">
        <v>450</v>
      </c>
      <c r="D175" s="78">
        <v>378307</v>
      </c>
      <c r="E175" s="81">
        <v>0.53090000000000004</v>
      </c>
      <c r="F175" s="138"/>
      <c r="I175" s="148">
        <v>67.27</v>
      </c>
    </row>
    <row r="176" spans="2:9" ht="20" customHeight="1">
      <c r="B176" s="145"/>
      <c r="C176" s="77" t="s">
        <v>620</v>
      </c>
      <c r="D176" s="78">
        <v>334239</v>
      </c>
      <c r="E176" s="81">
        <v>0.46910000000000002</v>
      </c>
      <c r="F176" s="138"/>
      <c r="I176" s="148">
        <v>32.630000000000003</v>
      </c>
    </row>
    <row r="177" spans="2:9" ht="20" customHeight="1">
      <c r="B177" s="145"/>
      <c r="C177" s="107" t="s">
        <v>358</v>
      </c>
      <c r="D177" s="78">
        <f>SUM(D175:D176)</f>
        <v>712546</v>
      </c>
      <c r="E177" s="81">
        <f t="shared" ref="E177" si="9">I177/100</f>
        <v>1</v>
      </c>
      <c r="F177" s="138"/>
      <c r="I177" s="148">
        <v>100</v>
      </c>
    </row>
    <row r="178" spans="2:9">
      <c r="B178" s="145"/>
      <c r="C178" s="139"/>
      <c r="D178" s="146"/>
      <c r="E178" s="74"/>
      <c r="F178" s="138"/>
      <c r="I178" s="139"/>
    </row>
  </sheetData>
  <mergeCells count="1">
    <mergeCell ref="C1:E1"/>
  </mergeCells>
  <phoneticPr fontId="2"/>
  <pageMargins left="0.78740157480314965" right="0.59055118110236227" top="0.78740157480314965" bottom="0.39370078740157483" header="0.51181102362204722" footer="0.31496062992125984"/>
  <pageSetup paperSize="9" scale="99" fitToHeight="6" orientation="portrait" horizontalDpi="4294967292" verticalDpi="4294967292" r:id="rId1"/>
  <headerFooter alignWithMargins="0">
    <oddHeader>&amp;R[スロヴェニア大統領選挙結果]</oddHeader>
    <oddFooter>&amp;C&amp;P  ページ</oddFooter>
  </headerFooter>
  <rowBreaks count="3" manualBreakCount="3">
    <brk id="42" max="16383" man="1"/>
    <brk id="79" max="16383" man="1"/>
    <brk id="11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68" workbookViewId="0">
      <selection activeCell="F82" sqref="A1:XFD1048576"/>
    </sheetView>
  </sheetViews>
  <sheetFormatPr baseColWidth="10" defaultColWidth="13.796875" defaultRowHeight="14"/>
  <cols>
    <col min="1" max="1" width="13.796875" style="159" customWidth="1"/>
    <col min="2" max="2" width="17.3984375" style="159" customWidth="1"/>
    <col min="3" max="16384" width="13.796875" style="159"/>
  </cols>
  <sheetData>
    <row r="1" spans="1:6" ht="18">
      <c r="A1" s="155" t="s">
        <v>37</v>
      </c>
      <c r="B1" s="156"/>
      <c r="C1" s="156"/>
      <c r="D1" s="157"/>
      <c r="E1" s="158"/>
      <c r="F1" s="158"/>
    </row>
    <row r="2" spans="1:6" ht="18">
      <c r="A2" s="160"/>
      <c r="B2" s="160"/>
      <c r="C2" s="158"/>
      <c r="D2" s="158"/>
      <c r="E2" s="158"/>
      <c r="F2" s="158"/>
    </row>
    <row r="3" spans="1:6" ht="15" thickBot="1">
      <c r="A3" s="161" t="s">
        <v>669</v>
      </c>
      <c r="B3" s="156"/>
      <c r="C3" s="156"/>
      <c r="D3" s="158"/>
      <c r="E3" s="158"/>
      <c r="F3" s="158"/>
    </row>
    <row r="4" spans="1:6" ht="17" thickTop="1" thickBot="1">
      <c r="A4" s="158"/>
      <c r="B4" s="162" t="s">
        <v>7</v>
      </c>
      <c r="C4" s="163">
        <v>1628918</v>
      </c>
      <c r="D4" s="158"/>
      <c r="E4" s="158"/>
      <c r="F4" s="158"/>
    </row>
    <row r="5" spans="1:6" ht="16" thickBot="1">
      <c r="A5" s="158"/>
      <c r="B5" s="164" t="s">
        <v>354</v>
      </c>
      <c r="C5" s="165">
        <v>461879</v>
      </c>
      <c r="D5" s="158"/>
      <c r="E5" s="158"/>
      <c r="F5" s="158"/>
    </row>
    <row r="6" spans="1:6" ht="16" thickBot="1">
      <c r="A6" s="158"/>
      <c r="B6" s="164" t="s">
        <v>8</v>
      </c>
      <c r="C6" s="165">
        <v>461807</v>
      </c>
      <c r="D6" s="158"/>
      <c r="E6" s="158"/>
      <c r="F6" s="158"/>
    </row>
    <row r="7" spans="1:6" ht="16" thickBot="1">
      <c r="A7" s="158"/>
      <c r="B7" s="164" t="s">
        <v>9</v>
      </c>
      <c r="C7" s="165">
        <v>28.35</v>
      </c>
      <c r="D7" s="158"/>
      <c r="E7" s="158"/>
      <c r="F7" s="158"/>
    </row>
    <row r="8" spans="1:6" ht="16" thickBot="1">
      <c r="A8" s="158"/>
      <c r="B8" s="164" t="s">
        <v>355</v>
      </c>
      <c r="C8" s="165">
        <v>435869</v>
      </c>
      <c r="D8" s="158"/>
      <c r="E8" s="158"/>
      <c r="F8" s="158"/>
    </row>
    <row r="9" spans="1:6" ht="16" thickBot="1">
      <c r="A9" s="158"/>
      <c r="B9" s="166" t="s">
        <v>357</v>
      </c>
      <c r="C9" s="167">
        <v>94.38</v>
      </c>
      <c r="D9" s="158"/>
      <c r="E9" s="158"/>
      <c r="F9" s="158"/>
    </row>
    <row r="10" spans="1:6" ht="16" thickTop="1" thickBot="1">
      <c r="A10" s="158"/>
      <c r="B10" s="158"/>
      <c r="C10" s="158"/>
      <c r="D10" s="158"/>
      <c r="E10" s="158"/>
      <c r="F10" s="158"/>
    </row>
    <row r="11" spans="1:6" ht="17" thickTop="1" thickBot="1">
      <c r="A11" s="158"/>
      <c r="B11" s="168" t="s">
        <v>25</v>
      </c>
      <c r="C11" s="169" t="s">
        <v>11</v>
      </c>
      <c r="D11" s="169" t="s">
        <v>12</v>
      </c>
      <c r="E11" s="169" t="s">
        <v>13</v>
      </c>
      <c r="F11" s="170" t="s">
        <v>14</v>
      </c>
    </row>
    <row r="12" spans="1:6" ht="17" thickTop="1" thickBot="1">
      <c r="A12" s="158"/>
      <c r="B12" s="171" t="s">
        <v>160</v>
      </c>
      <c r="C12" s="172">
        <v>102753</v>
      </c>
      <c r="D12" s="173">
        <v>23.57</v>
      </c>
      <c r="E12" s="172">
        <v>2</v>
      </c>
      <c r="F12" s="174">
        <v>28.57</v>
      </c>
    </row>
    <row r="13" spans="1:6" ht="16" thickBot="1">
      <c r="A13" s="158"/>
      <c r="B13" s="171" t="s">
        <v>161</v>
      </c>
      <c r="C13" s="172">
        <v>95489</v>
      </c>
      <c r="D13" s="173">
        <v>21.91</v>
      </c>
      <c r="E13" s="172">
        <v>2</v>
      </c>
      <c r="F13" s="174">
        <v>28.57</v>
      </c>
    </row>
    <row r="14" spans="1:6" ht="16" thickBot="1">
      <c r="A14" s="158"/>
      <c r="B14" s="171" t="s">
        <v>162</v>
      </c>
      <c r="C14" s="172">
        <v>76945</v>
      </c>
      <c r="D14" s="173">
        <v>17.649999999999999</v>
      </c>
      <c r="E14" s="172">
        <v>2</v>
      </c>
      <c r="F14" s="174">
        <v>28.57</v>
      </c>
    </row>
    <row r="15" spans="1:6" ht="16" thickBot="1">
      <c r="A15" s="158"/>
      <c r="B15" s="171" t="s">
        <v>163</v>
      </c>
      <c r="C15" s="172">
        <v>61672</v>
      </c>
      <c r="D15" s="173">
        <v>14.15</v>
      </c>
      <c r="E15" s="172">
        <v>1</v>
      </c>
      <c r="F15" s="174">
        <v>14.29</v>
      </c>
    </row>
    <row r="16" spans="1:6" ht="16" thickBot="1">
      <c r="A16" s="158"/>
      <c r="B16" s="171" t="s">
        <v>164</v>
      </c>
      <c r="C16" s="172">
        <v>36662</v>
      </c>
      <c r="D16" s="173">
        <v>8.41</v>
      </c>
      <c r="E16" s="172"/>
      <c r="F16" s="174"/>
    </row>
    <row r="17" spans="1:6" ht="16" thickBot="1">
      <c r="A17" s="158"/>
      <c r="B17" s="171" t="s">
        <v>165</v>
      </c>
      <c r="C17" s="172">
        <v>21883</v>
      </c>
      <c r="D17" s="173">
        <v>5.0199999999999996</v>
      </c>
      <c r="E17" s="172"/>
      <c r="F17" s="174"/>
    </row>
    <row r="18" spans="1:6" ht="16" thickBot="1">
      <c r="A18" s="158"/>
      <c r="B18" s="171" t="s">
        <v>320</v>
      </c>
      <c r="C18" s="172">
        <v>17930</v>
      </c>
      <c r="D18" s="173">
        <v>4.1100000000000003</v>
      </c>
      <c r="E18" s="172"/>
      <c r="F18" s="174"/>
    </row>
    <row r="19" spans="1:6" ht="16" thickBot="1">
      <c r="A19" s="158"/>
      <c r="B19" s="171" t="s">
        <v>166</v>
      </c>
      <c r="C19" s="172">
        <v>10027</v>
      </c>
      <c r="D19" s="173">
        <v>2.2999999999999998</v>
      </c>
      <c r="E19" s="172"/>
      <c r="F19" s="174"/>
    </row>
    <row r="20" spans="1:6" ht="31" thickBot="1">
      <c r="A20" s="158"/>
      <c r="B20" s="171" t="s">
        <v>324</v>
      </c>
      <c r="C20" s="172">
        <v>5249</v>
      </c>
      <c r="D20" s="173">
        <v>1.2</v>
      </c>
      <c r="E20" s="172"/>
      <c r="F20" s="174"/>
    </row>
    <row r="21" spans="1:6" ht="46" thickBot="1">
      <c r="A21" s="158"/>
      <c r="B21" s="171" t="s">
        <v>317</v>
      </c>
      <c r="C21" s="172">
        <v>2588</v>
      </c>
      <c r="D21" s="173">
        <v>0.59</v>
      </c>
      <c r="E21" s="172"/>
      <c r="F21" s="174"/>
    </row>
    <row r="22" spans="1:6" ht="31" thickBot="1">
      <c r="A22" s="158"/>
      <c r="B22" s="171" t="s">
        <v>335</v>
      </c>
      <c r="C22" s="172">
        <v>2022</v>
      </c>
      <c r="D22" s="173">
        <v>0.46</v>
      </c>
      <c r="E22" s="172"/>
      <c r="F22" s="174"/>
    </row>
    <row r="23" spans="1:6" ht="46" thickBot="1">
      <c r="A23" s="158"/>
      <c r="B23" s="171" t="s">
        <v>380</v>
      </c>
      <c r="C23" s="172">
        <v>1386</v>
      </c>
      <c r="D23" s="173">
        <v>0.32</v>
      </c>
      <c r="E23" s="172"/>
      <c r="F23" s="174"/>
    </row>
    <row r="24" spans="1:6" ht="61" thickBot="1">
      <c r="A24" s="158"/>
      <c r="B24" s="175" t="s">
        <v>381</v>
      </c>
      <c r="C24" s="176">
        <v>1263</v>
      </c>
      <c r="D24" s="173">
        <v>0.28999999999999998</v>
      </c>
      <c r="E24" s="176"/>
      <c r="F24" s="174"/>
    </row>
    <row r="25" spans="1:6" ht="17" thickTop="1" thickBot="1">
      <c r="A25" s="158"/>
      <c r="B25" s="177" t="s">
        <v>2</v>
      </c>
      <c r="C25" s="178">
        <f>SUM(C12:C24)</f>
        <v>435869</v>
      </c>
      <c r="D25" s="179">
        <v>100</v>
      </c>
      <c r="E25" s="178">
        <v>7</v>
      </c>
      <c r="F25" s="180">
        <v>100</v>
      </c>
    </row>
    <row r="26" spans="1:6" ht="15" thickTop="1"/>
    <row r="27" spans="1:6" ht="15" thickBot="1">
      <c r="A27" s="161" t="s">
        <v>670</v>
      </c>
      <c r="B27" s="156"/>
      <c r="C27" s="156"/>
      <c r="D27" s="158"/>
      <c r="E27" s="158"/>
      <c r="F27" s="158"/>
    </row>
    <row r="28" spans="1:6" ht="17" thickTop="1" thickBot="1">
      <c r="A28" s="158"/>
      <c r="B28" s="162" t="s">
        <v>7</v>
      </c>
      <c r="C28" s="163">
        <v>1699755</v>
      </c>
      <c r="D28" s="158"/>
      <c r="E28" s="158"/>
      <c r="F28" s="158"/>
    </row>
    <row r="29" spans="1:6" ht="16" thickBot="1">
      <c r="A29" s="158"/>
      <c r="B29" s="164" t="s">
        <v>354</v>
      </c>
      <c r="C29" s="165">
        <v>482136</v>
      </c>
      <c r="D29" s="158"/>
      <c r="E29" s="158"/>
      <c r="F29" s="158"/>
    </row>
    <row r="30" spans="1:6" ht="16" thickBot="1">
      <c r="A30" s="158"/>
      <c r="B30" s="164" t="s">
        <v>8</v>
      </c>
      <c r="C30" s="165">
        <v>482058</v>
      </c>
      <c r="D30" s="158"/>
      <c r="E30" s="158"/>
      <c r="F30" s="158"/>
    </row>
    <row r="31" spans="1:6" ht="16" thickBot="1">
      <c r="A31" s="158"/>
      <c r="B31" s="164" t="s">
        <v>9</v>
      </c>
      <c r="C31" s="165">
        <v>28.37</v>
      </c>
      <c r="D31" s="158"/>
      <c r="E31" s="158"/>
      <c r="F31" s="158"/>
    </row>
    <row r="32" spans="1:6" ht="16" thickBot="1">
      <c r="A32" s="158"/>
      <c r="B32" s="164" t="s">
        <v>355</v>
      </c>
      <c r="C32" s="165">
        <v>463472</v>
      </c>
      <c r="D32" s="158"/>
      <c r="E32" s="158"/>
      <c r="F32" s="158"/>
    </row>
    <row r="33" spans="1:6" ht="16" thickBot="1">
      <c r="A33" s="158"/>
      <c r="B33" s="166" t="s">
        <v>357</v>
      </c>
      <c r="C33" s="167">
        <v>96.14</v>
      </c>
      <c r="D33" s="158"/>
      <c r="E33" s="158"/>
      <c r="F33" s="158"/>
    </row>
    <row r="34" spans="1:6" ht="16" thickTop="1" thickBot="1">
      <c r="A34" s="158"/>
      <c r="B34" s="158"/>
      <c r="C34" s="158"/>
      <c r="D34" s="158"/>
      <c r="E34" s="158"/>
      <c r="F34" s="158"/>
    </row>
    <row r="35" spans="1:6" ht="17" thickTop="1" thickBot="1">
      <c r="A35" s="158"/>
      <c r="B35" s="168" t="s">
        <v>25</v>
      </c>
      <c r="C35" s="169" t="s">
        <v>11</v>
      </c>
      <c r="D35" s="169" t="s">
        <v>12</v>
      </c>
      <c r="E35" s="169" t="s">
        <v>13</v>
      </c>
      <c r="F35" s="170" t="s">
        <v>14</v>
      </c>
    </row>
    <row r="36" spans="1:6" ht="17" thickTop="1" thickBot="1">
      <c r="A36" s="158"/>
      <c r="B36" s="171" t="s">
        <v>49</v>
      </c>
      <c r="C36" s="172">
        <v>123563</v>
      </c>
      <c r="D36" s="173">
        <v>26.66</v>
      </c>
      <c r="E36" s="172">
        <v>2</v>
      </c>
      <c r="F36" s="174">
        <v>28.57</v>
      </c>
    </row>
    <row r="37" spans="1:6" ht="16" thickBot="1">
      <c r="A37" s="158"/>
      <c r="B37" s="171" t="s">
        <v>370</v>
      </c>
      <c r="C37" s="172">
        <v>85407</v>
      </c>
      <c r="D37" s="173">
        <v>18.43</v>
      </c>
      <c r="E37" s="172">
        <v>2</v>
      </c>
      <c r="F37" s="174">
        <v>28.57</v>
      </c>
    </row>
    <row r="38" spans="1:6" ht="16" thickBot="1">
      <c r="A38" s="158"/>
      <c r="B38" s="171" t="s">
        <v>371</v>
      </c>
      <c r="C38" s="172">
        <v>76866</v>
      </c>
      <c r="D38" s="173">
        <v>16.579999999999998</v>
      </c>
      <c r="E38" s="172">
        <v>1</v>
      </c>
      <c r="F38" s="174">
        <v>14.29</v>
      </c>
    </row>
    <row r="39" spans="1:6" ht="16" thickBot="1">
      <c r="A39" s="158"/>
      <c r="B39" s="171" t="s">
        <v>82</v>
      </c>
      <c r="C39" s="172">
        <v>53212</v>
      </c>
      <c r="D39" s="173">
        <v>11.48</v>
      </c>
      <c r="E39" s="172">
        <v>1</v>
      </c>
      <c r="F39" s="174">
        <v>14.29</v>
      </c>
    </row>
    <row r="40" spans="1:6" ht="16" thickBot="1">
      <c r="A40" s="158"/>
      <c r="B40" s="171" t="s">
        <v>372</v>
      </c>
      <c r="C40" s="172">
        <v>45238</v>
      </c>
      <c r="D40" s="173">
        <v>9.76</v>
      </c>
      <c r="E40" s="172">
        <v>1</v>
      </c>
      <c r="F40" s="174">
        <v>14.29</v>
      </c>
    </row>
    <row r="41" spans="1:6" ht="16" thickBot="1">
      <c r="A41" s="158"/>
      <c r="B41" s="171" t="s">
        <v>378</v>
      </c>
      <c r="C41" s="172">
        <v>33292</v>
      </c>
      <c r="D41" s="173">
        <v>7.18</v>
      </c>
      <c r="E41" s="172"/>
      <c r="F41" s="174"/>
    </row>
    <row r="42" spans="1:6" ht="16" thickBot="1">
      <c r="A42" s="158"/>
      <c r="B42" s="171" t="s">
        <v>373</v>
      </c>
      <c r="C42" s="172">
        <v>16601</v>
      </c>
      <c r="D42" s="173">
        <v>3.58</v>
      </c>
      <c r="E42" s="172"/>
      <c r="F42" s="174"/>
    </row>
    <row r="43" spans="1:6" ht="16" thickBot="1">
      <c r="A43" s="158"/>
      <c r="B43" s="171" t="s">
        <v>54</v>
      </c>
      <c r="C43" s="172">
        <v>13227</v>
      </c>
      <c r="D43" s="173">
        <v>2.85</v>
      </c>
      <c r="E43" s="172"/>
      <c r="F43" s="174"/>
    </row>
    <row r="44" spans="1:6" ht="16" thickBot="1">
      <c r="A44" s="158"/>
      <c r="B44" s="171" t="s">
        <v>362</v>
      </c>
      <c r="C44" s="172">
        <v>9093</v>
      </c>
      <c r="D44" s="173">
        <v>1.96</v>
      </c>
      <c r="E44" s="172"/>
      <c r="F44" s="174"/>
    </row>
    <row r="45" spans="1:6" ht="16" thickBot="1">
      <c r="A45" s="158"/>
      <c r="B45" s="171" t="s">
        <v>379</v>
      </c>
      <c r="C45" s="172">
        <v>3382</v>
      </c>
      <c r="D45" s="173">
        <v>0.73</v>
      </c>
      <c r="E45" s="172"/>
      <c r="F45" s="174"/>
    </row>
    <row r="46" spans="1:6" ht="46" thickBot="1">
      <c r="A46" s="158"/>
      <c r="B46" s="171" t="s">
        <v>375</v>
      </c>
      <c r="C46" s="172">
        <v>2064</v>
      </c>
      <c r="D46" s="173">
        <v>0.45</v>
      </c>
      <c r="E46" s="172"/>
      <c r="F46" s="174"/>
    </row>
    <row r="47" spans="1:6" ht="46" thickBot="1">
      <c r="A47" s="158"/>
      <c r="B47" s="175" t="s">
        <v>377</v>
      </c>
      <c r="C47" s="176">
        <v>1527</v>
      </c>
      <c r="D47" s="173">
        <v>0.33</v>
      </c>
      <c r="E47" s="176"/>
      <c r="F47" s="174"/>
    </row>
    <row r="48" spans="1:6" ht="17" thickTop="1" thickBot="1">
      <c r="A48" s="158"/>
      <c r="B48" s="177" t="s">
        <v>2</v>
      </c>
      <c r="C48" s="178">
        <f>SUM(C36:C47)</f>
        <v>463472</v>
      </c>
      <c r="D48" s="179">
        <v>100</v>
      </c>
      <c r="E48" s="178">
        <v>7</v>
      </c>
      <c r="F48" s="180">
        <v>100</v>
      </c>
    </row>
    <row r="49" spans="1:6" ht="15" thickTop="1"/>
    <row r="50" spans="1:6" ht="15" thickBot="1">
      <c r="A50" s="161" t="s">
        <v>671</v>
      </c>
      <c r="B50" s="156"/>
      <c r="C50" s="156"/>
      <c r="D50" s="158"/>
      <c r="E50" s="158"/>
      <c r="F50" s="158"/>
    </row>
    <row r="51" spans="1:6" ht="17" thickTop="1" thickBot="1">
      <c r="A51" s="158"/>
      <c r="B51" s="162" t="s">
        <v>7</v>
      </c>
      <c r="C51" s="163">
        <v>1710856</v>
      </c>
      <c r="D51" s="158"/>
      <c r="E51" s="158"/>
      <c r="F51" s="158"/>
    </row>
    <row r="52" spans="1:6" ht="16" thickBot="1">
      <c r="A52" s="158"/>
      <c r="B52" s="164" t="s">
        <v>354</v>
      </c>
      <c r="C52" s="165">
        <v>419975</v>
      </c>
      <c r="D52" s="158"/>
      <c r="E52" s="158"/>
      <c r="F52" s="158"/>
    </row>
    <row r="53" spans="1:6" ht="16" thickBot="1">
      <c r="A53" s="158"/>
      <c r="B53" s="164" t="s">
        <v>8</v>
      </c>
      <c r="C53" s="165">
        <v>419661</v>
      </c>
      <c r="D53" s="158"/>
      <c r="E53" s="158"/>
      <c r="F53" s="158"/>
    </row>
    <row r="54" spans="1:6" ht="16" thickBot="1">
      <c r="A54" s="158"/>
      <c r="B54" s="164" t="s">
        <v>9</v>
      </c>
      <c r="C54" s="165">
        <v>24.55</v>
      </c>
      <c r="D54" s="158"/>
      <c r="E54" s="158"/>
      <c r="F54" s="158"/>
    </row>
    <row r="55" spans="1:6" ht="16" thickBot="1">
      <c r="A55" s="158"/>
      <c r="B55" s="164" t="s">
        <v>355</v>
      </c>
      <c r="C55" s="165">
        <v>402071</v>
      </c>
      <c r="D55" s="158"/>
      <c r="E55" s="158"/>
      <c r="F55" s="158"/>
    </row>
    <row r="56" spans="1:6" ht="16" thickBot="1">
      <c r="A56" s="158"/>
      <c r="B56" s="166" t="s">
        <v>357</v>
      </c>
      <c r="C56" s="167">
        <v>95.81</v>
      </c>
      <c r="D56" s="158"/>
      <c r="E56" s="158"/>
      <c r="F56" s="158"/>
    </row>
    <row r="57" spans="1:6" ht="16" thickTop="1" thickBot="1">
      <c r="A57" s="158"/>
      <c r="B57" s="158"/>
      <c r="C57" s="158"/>
      <c r="D57" s="158"/>
      <c r="E57" s="158"/>
      <c r="F57" s="158"/>
    </row>
    <row r="58" spans="1:6" ht="17" thickTop="1" thickBot="1">
      <c r="A58" s="158"/>
      <c r="B58" s="168" t="s">
        <v>25</v>
      </c>
      <c r="C58" s="169" t="s">
        <v>11</v>
      </c>
      <c r="D58" s="169" t="s">
        <v>12</v>
      </c>
      <c r="E58" s="169" t="s">
        <v>13</v>
      </c>
      <c r="F58" s="170" t="s">
        <v>14</v>
      </c>
    </row>
    <row r="59" spans="1:6" ht="17" thickTop="1" thickBot="1">
      <c r="A59" s="158"/>
      <c r="B59" s="171" t="s">
        <v>41</v>
      </c>
      <c r="C59" s="172">
        <v>99643</v>
      </c>
      <c r="D59" s="173">
        <v>24.78</v>
      </c>
      <c r="E59" s="172">
        <v>3</v>
      </c>
      <c r="F59" s="174">
        <v>37.5</v>
      </c>
    </row>
    <row r="60" spans="1:6" ht="16" thickBot="1">
      <c r="A60" s="158"/>
      <c r="B60" s="171" t="s">
        <v>522</v>
      </c>
      <c r="C60" s="172">
        <v>66760</v>
      </c>
      <c r="D60" s="173">
        <v>16.600000000000001</v>
      </c>
      <c r="E60" s="172">
        <v>2</v>
      </c>
      <c r="F60" s="174">
        <v>25</v>
      </c>
    </row>
    <row r="61" spans="1:6" ht="31" thickBot="1">
      <c r="A61" s="158"/>
      <c r="B61" s="171" t="s">
        <v>533</v>
      </c>
      <c r="C61" s="172">
        <v>41525</v>
      </c>
      <c r="D61" s="173">
        <v>10.33</v>
      </c>
      <c r="E61" s="172">
        <v>1</v>
      </c>
      <c r="F61" s="174">
        <v>12.5</v>
      </c>
    </row>
    <row r="62" spans="1:6" ht="16" thickBot="1">
      <c r="A62" s="158"/>
      <c r="B62" s="171" t="s">
        <v>378</v>
      </c>
      <c r="C62" s="172">
        <v>32662</v>
      </c>
      <c r="D62" s="173">
        <v>8.1199999999999992</v>
      </c>
      <c r="E62" s="172">
        <v>1</v>
      </c>
      <c r="F62" s="174">
        <v>12.5</v>
      </c>
    </row>
    <row r="63" spans="1:6" ht="46" thickBot="1">
      <c r="A63" s="158"/>
      <c r="B63" s="171" t="s">
        <v>532</v>
      </c>
      <c r="C63" s="172">
        <v>32484</v>
      </c>
      <c r="D63" s="173">
        <v>8.08</v>
      </c>
      <c r="E63" s="172">
        <v>1</v>
      </c>
      <c r="F63" s="174">
        <v>12.5</v>
      </c>
    </row>
    <row r="64" spans="1:6" ht="16" thickBot="1">
      <c r="A64" s="158"/>
      <c r="B64" s="171" t="s">
        <v>468</v>
      </c>
      <c r="C64" s="172">
        <v>26649</v>
      </c>
      <c r="D64" s="173">
        <v>6.63</v>
      </c>
      <c r="E64" s="172"/>
      <c r="F64" s="174"/>
    </row>
    <row r="65" spans="1:6" ht="16" thickBot="1">
      <c r="A65" s="158"/>
      <c r="B65" s="171" t="s">
        <v>523</v>
      </c>
      <c r="C65" s="172">
        <v>21985</v>
      </c>
      <c r="D65" s="173">
        <v>5.47</v>
      </c>
      <c r="E65" s="172"/>
      <c r="F65" s="174"/>
    </row>
    <row r="66" spans="1:6" ht="16" thickBot="1">
      <c r="A66" s="158"/>
      <c r="B66" s="171" t="s">
        <v>524</v>
      </c>
      <c r="C66" s="172">
        <v>19762</v>
      </c>
      <c r="D66" s="173">
        <v>4.92</v>
      </c>
      <c r="E66" s="172"/>
      <c r="F66" s="174"/>
    </row>
    <row r="67" spans="1:6" ht="16" thickBot="1">
      <c r="A67" s="158"/>
      <c r="B67" s="171" t="s">
        <v>44</v>
      </c>
      <c r="C67" s="172">
        <v>16210</v>
      </c>
      <c r="D67" s="173">
        <v>4.03</v>
      </c>
      <c r="E67" s="172"/>
      <c r="F67" s="174"/>
    </row>
    <row r="68" spans="1:6" ht="16" thickBot="1">
      <c r="A68" s="158"/>
      <c r="B68" s="171" t="s">
        <v>525</v>
      </c>
      <c r="C68" s="172">
        <v>14228</v>
      </c>
      <c r="D68" s="173">
        <v>3.54</v>
      </c>
      <c r="E68" s="172"/>
      <c r="F68" s="174"/>
    </row>
    <row r="69" spans="1:6" ht="16" thickBot="1">
      <c r="A69" s="158"/>
      <c r="B69" s="171" t="s">
        <v>526</v>
      </c>
      <c r="C69" s="172">
        <v>10273</v>
      </c>
      <c r="D69" s="173">
        <v>2.56</v>
      </c>
      <c r="E69" s="172"/>
      <c r="F69" s="174"/>
    </row>
    <row r="70" spans="1:6" ht="16" thickBot="1">
      <c r="A70" s="158"/>
      <c r="B70" s="171" t="s">
        <v>527</v>
      </c>
      <c r="C70" s="172">
        <v>6715</v>
      </c>
      <c r="D70" s="173">
        <v>1.67</v>
      </c>
      <c r="E70" s="172"/>
      <c r="F70" s="174"/>
    </row>
    <row r="71" spans="1:6" ht="16" thickBot="1">
      <c r="A71" s="158"/>
      <c r="B71" s="171" t="s">
        <v>528</v>
      </c>
      <c r="C71" s="172">
        <v>4600</v>
      </c>
      <c r="D71" s="173">
        <v>1.1399999999999999</v>
      </c>
      <c r="E71" s="172"/>
      <c r="F71" s="174"/>
    </row>
    <row r="72" spans="1:6" ht="16" thickBot="1">
      <c r="A72" s="158"/>
      <c r="B72" s="171" t="s">
        <v>529</v>
      </c>
      <c r="C72" s="172">
        <v>3808</v>
      </c>
      <c r="D72" s="173">
        <v>0.95</v>
      </c>
      <c r="E72" s="172"/>
      <c r="F72" s="174"/>
    </row>
    <row r="73" spans="1:6" ht="16" thickBot="1">
      <c r="A73" s="158"/>
      <c r="B73" s="171" t="s">
        <v>530</v>
      </c>
      <c r="C73" s="172">
        <v>3335</v>
      </c>
      <c r="D73" s="173">
        <v>0.83</v>
      </c>
      <c r="E73" s="172"/>
      <c r="F73" s="174"/>
    </row>
    <row r="74" spans="1:6" ht="16" thickBot="1">
      <c r="A74" s="158"/>
      <c r="B74" s="175" t="s">
        <v>531</v>
      </c>
      <c r="C74" s="176">
        <v>1432</v>
      </c>
      <c r="D74" s="173">
        <v>0.36</v>
      </c>
      <c r="E74" s="176"/>
      <c r="F74" s="174"/>
    </row>
    <row r="75" spans="1:6" ht="17" thickTop="1" thickBot="1">
      <c r="A75" s="158"/>
      <c r="B75" s="177" t="s">
        <v>2</v>
      </c>
      <c r="C75" s="178">
        <f>SUM(C59:C74)</f>
        <v>402071</v>
      </c>
      <c r="D75" s="179">
        <v>100</v>
      </c>
      <c r="E75" s="178">
        <v>8</v>
      </c>
      <c r="F75" s="180">
        <v>100</v>
      </c>
    </row>
    <row r="76" spans="1:6" ht="15" thickTop="1"/>
    <row r="77" spans="1:6" ht="15" thickBot="1">
      <c r="A77" s="161" t="s">
        <v>672</v>
      </c>
      <c r="B77" s="156"/>
      <c r="C77" s="156"/>
      <c r="D77" s="158"/>
      <c r="E77" s="158"/>
      <c r="F77" s="158"/>
    </row>
    <row r="78" spans="1:6" ht="17" thickTop="1" thickBot="1">
      <c r="A78" s="158"/>
      <c r="B78" s="162" t="s">
        <v>7</v>
      </c>
      <c r="C78" s="163">
        <v>1704866</v>
      </c>
      <c r="D78" s="158"/>
      <c r="E78" s="158"/>
      <c r="F78" s="158"/>
    </row>
    <row r="79" spans="1:6" ht="16" thickBot="1">
      <c r="A79" s="158"/>
      <c r="B79" s="164" t="s">
        <v>354</v>
      </c>
      <c r="C79" s="165">
        <v>492618</v>
      </c>
      <c r="D79" s="158"/>
      <c r="E79" s="158"/>
      <c r="F79" s="158"/>
    </row>
    <row r="80" spans="1:6" ht="16" thickBot="1">
      <c r="A80" s="158"/>
      <c r="B80" s="164" t="s">
        <v>8</v>
      </c>
      <c r="C80" s="165">
        <v>492457</v>
      </c>
      <c r="D80" s="158"/>
      <c r="E80" s="158"/>
      <c r="F80" s="158"/>
    </row>
    <row r="81" spans="1:6" ht="16" thickBot="1">
      <c r="A81" s="158"/>
      <c r="B81" s="164" t="s">
        <v>9</v>
      </c>
      <c r="C81" s="181">
        <v>0.28889999999999999</v>
      </c>
      <c r="D81" s="158"/>
      <c r="E81" s="158"/>
      <c r="F81" s="158"/>
    </row>
    <row r="82" spans="1:6" ht="16" thickBot="1">
      <c r="A82" s="158"/>
      <c r="B82" s="164" t="s">
        <v>355</v>
      </c>
      <c r="C82" s="165">
        <v>482075</v>
      </c>
      <c r="D82" s="158"/>
      <c r="E82" s="158"/>
      <c r="F82" s="158"/>
    </row>
    <row r="83" spans="1:6" ht="16" thickBot="1">
      <c r="A83" s="158"/>
      <c r="B83" s="166" t="s">
        <v>357</v>
      </c>
      <c r="C83" s="182">
        <v>0.97889999999999999</v>
      </c>
      <c r="D83" s="158"/>
      <c r="E83" s="158"/>
      <c r="F83" s="158"/>
    </row>
    <row r="84" spans="1:6" ht="16" thickTop="1" thickBot="1">
      <c r="A84" s="158"/>
      <c r="B84" s="158"/>
      <c r="C84" s="158"/>
      <c r="D84" s="158"/>
      <c r="E84" s="158"/>
      <c r="F84" s="158"/>
    </row>
    <row r="85" spans="1:6" ht="17" thickTop="1" thickBot="1">
      <c r="A85" s="158"/>
      <c r="B85" s="168" t="s">
        <v>25</v>
      </c>
      <c r="C85" s="169" t="s">
        <v>11</v>
      </c>
      <c r="D85" s="169" t="s">
        <v>12</v>
      </c>
      <c r="E85" s="169" t="s">
        <v>13</v>
      </c>
      <c r="F85" s="170" t="s">
        <v>14</v>
      </c>
    </row>
    <row r="86" spans="1:6" ht="17" thickTop="1" thickBot="1">
      <c r="A86" s="158"/>
      <c r="B86" s="171" t="s">
        <v>637</v>
      </c>
      <c r="C86" s="172">
        <v>126534</v>
      </c>
      <c r="D86" s="173">
        <v>26.25</v>
      </c>
      <c r="E86" s="172">
        <v>3</v>
      </c>
      <c r="F86" s="174">
        <v>37.5</v>
      </c>
    </row>
    <row r="87" spans="1:6" ht="16" thickBot="1">
      <c r="A87" s="158"/>
      <c r="B87" s="171" t="s">
        <v>638</v>
      </c>
      <c r="C87" s="172">
        <v>89936</v>
      </c>
      <c r="D87" s="173">
        <v>18.66</v>
      </c>
      <c r="E87" s="172">
        <v>2</v>
      </c>
      <c r="F87" s="174">
        <v>25</v>
      </c>
    </row>
    <row r="88" spans="1:6" ht="16" thickBot="1">
      <c r="A88" s="158"/>
      <c r="B88" s="171" t="s">
        <v>639</v>
      </c>
      <c r="C88" s="172">
        <v>74431</v>
      </c>
      <c r="D88" s="173">
        <v>15.44</v>
      </c>
      <c r="E88" s="172">
        <v>2</v>
      </c>
      <c r="F88" s="174">
        <v>25</v>
      </c>
    </row>
    <row r="89" spans="1:6" ht="16" thickBot="1">
      <c r="A89" s="158"/>
      <c r="B89" s="171" t="s">
        <v>47</v>
      </c>
      <c r="C89" s="172">
        <v>53621</v>
      </c>
      <c r="D89" s="173">
        <v>11.12</v>
      </c>
      <c r="E89" s="172">
        <v>1</v>
      </c>
      <c r="F89" s="174">
        <v>12.5</v>
      </c>
    </row>
    <row r="90" spans="1:6" ht="16" thickBot="1">
      <c r="A90" s="158"/>
      <c r="B90" s="171" t="s">
        <v>575</v>
      </c>
      <c r="C90" s="172">
        <v>30983</v>
      </c>
      <c r="D90" s="173">
        <v>6.43</v>
      </c>
      <c r="E90" s="172"/>
      <c r="F90" s="174"/>
    </row>
    <row r="91" spans="1:6" ht="16" thickBot="1">
      <c r="A91" s="158"/>
      <c r="B91" s="171" t="s">
        <v>640</v>
      </c>
      <c r="C91" s="172">
        <v>27329</v>
      </c>
      <c r="D91" s="173">
        <v>5.67</v>
      </c>
      <c r="E91" s="172"/>
      <c r="F91" s="174"/>
    </row>
    <row r="92" spans="1:6" ht="16" thickBot="1">
      <c r="A92" s="158"/>
      <c r="B92" s="171" t="s">
        <v>641</v>
      </c>
      <c r="C92" s="172">
        <v>19369</v>
      </c>
      <c r="D92" s="173">
        <v>4.0199999999999996</v>
      </c>
      <c r="E92" s="172"/>
      <c r="F92" s="174"/>
    </row>
    <row r="93" spans="1:6" ht="16" thickBot="1">
      <c r="A93" s="158"/>
      <c r="B93" s="171" t="s">
        <v>44</v>
      </c>
      <c r="C93" s="172">
        <v>19347</v>
      </c>
      <c r="D93" s="173">
        <v>4.01</v>
      </c>
      <c r="E93" s="172"/>
      <c r="F93" s="174"/>
    </row>
    <row r="94" spans="1:6" ht="16" thickBot="1">
      <c r="A94" s="158"/>
      <c r="B94" s="171" t="s">
        <v>642</v>
      </c>
      <c r="C94" s="172">
        <v>10706</v>
      </c>
      <c r="D94" s="173">
        <v>2.2200000000000002</v>
      </c>
      <c r="E94" s="172"/>
      <c r="F94" s="174"/>
    </row>
    <row r="95" spans="1:6" ht="16" thickBot="1">
      <c r="A95" s="158"/>
      <c r="B95" s="171" t="s">
        <v>643</v>
      </c>
      <c r="C95" s="172">
        <v>8184</v>
      </c>
      <c r="D95" s="173">
        <v>1.7</v>
      </c>
      <c r="E95" s="172"/>
      <c r="F95" s="174"/>
    </row>
    <row r="96" spans="1:6" ht="16" thickBot="1">
      <c r="A96" s="158"/>
      <c r="B96" s="171" t="s">
        <v>644</v>
      </c>
      <c r="C96" s="172">
        <v>7980</v>
      </c>
      <c r="D96" s="173">
        <v>1.66</v>
      </c>
      <c r="E96" s="172"/>
      <c r="F96" s="174"/>
    </row>
    <row r="97" spans="1:6" ht="16" thickBot="1">
      <c r="A97" s="158"/>
      <c r="B97" s="171" t="s">
        <v>550</v>
      </c>
      <c r="C97" s="172">
        <v>7823</v>
      </c>
      <c r="D97" s="173">
        <v>1.62</v>
      </c>
      <c r="E97" s="172"/>
      <c r="F97" s="174"/>
    </row>
    <row r="98" spans="1:6" ht="46" thickBot="1">
      <c r="A98" s="158"/>
      <c r="B98" s="171" t="s">
        <v>646</v>
      </c>
      <c r="C98" s="172">
        <v>3288</v>
      </c>
      <c r="D98" s="173">
        <v>0.68</v>
      </c>
      <c r="E98" s="172"/>
      <c r="F98" s="174"/>
    </row>
    <row r="99" spans="1:6" ht="16" thickBot="1">
      <c r="A99" s="158"/>
      <c r="B99" s="175" t="s">
        <v>648</v>
      </c>
      <c r="C99" s="176">
        <v>2544</v>
      </c>
      <c r="D99" s="173">
        <v>0.53</v>
      </c>
      <c r="E99" s="176"/>
      <c r="F99" s="174"/>
    </row>
    <row r="100" spans="1:6" ht="17" thickTop="1" thickBot="1">
      <c r="A100" s="158"/>
      <c r="B100" s="177" t="s">
        <v>2</v>
      </c>
      <c r="C100" s="178">
        <f>SUM(C86:C99)</f>
        <v>482075</v>
      </c>
      <c r="D100" s="179">
        <v>100</v>
      </c>
      <c r="E100" s="178">
        <v>8</v>
      </c>
      <c r="F100" s="180">
        <v>100</v>
      </c>
    </row>
    <row r="101" spans="1:6" ht="15" thickTop="1"/>
  </sheetData>
  <mergeCells count="5">
    <mergeCell ref="A1:C1"/>
    <mergeCell ref="A3:C3"/>
    <mergeCell ref="A27:C27"/>
    <mergeCell ref="A50:C50"/>
    <mergeCell ref="A77:C77"/>
  </mergeCells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E45"/>
  <sheetViews>
    <sheetView topLeftCell="A27" workbookViewId="0">
      <selection activeCell="F43" sqref="F43"/>
    </sheetView>
  </sheetViews>
  <sheetFormatPr baseColWidth="10" defaultColWidth="13.796875" defaultRowHeight="13"/>
  <cols>
    <col min="1" max="1" width="5.3984375" style="6" customWidth="1"/>
    <col min="2" max="2" width="27.3984375" style="6" customWidth="1"/>
    <col min="3" max="3" width="35" style="6" customWidth="1"/>
    <col min="4" max="4" width="35.3984375" style="6" customWidth="1"/>
    <col min="5" max="5" width="36.3984375" style="6" customWidth="1"/>
    <col min="6" max="16384" width="13.796875" style="6"/>
  </cols>
  <sheetData>
    <row r="2" spans="1:5" ht="14">
      <c r="A2" s="29" t="s">
        <v>38</v>
      </c>
      <c r="B2" s="32"/>
      <c r="C2" s="32"/>
      <c r="D2" s="1"/>
      <c r="E2" s="1"/>
    </row>
    <row r="3" spans="1:5" ht="14">
      <c r="A3" s="1"/>
      <c r="B3" s="1"/>
      <c r="C3" s="1"/>
      <c r="D3" s="1"/>
      <c r="E3" s="1"/>
    </row>
    <row r="4" spans="1:5" ht="15" thickBot="1">
      <c r="A4" s="33" t="s">
        <v>173</v>
      </c>
      <c r="B4" s="32"/>
      <c r="C4" s="1"/>
      <c r="D4" s="1"/>
      <c r="E4" s="1"/>
    </row>
    <row r="5" spans="1:5" ht="16" thickBot="1">
      <c r="A5" s="1"/>
      <c r="B5" s="2"/>
      <c r="C5" s="3" t="s">
        <v>174</v>
      </c>
      <c r="D5" s="9" t="s">
        <v>175</v>
      </c>
      <c r="E5" s="7"/>
    </row>
    <row r="6" spans="1:5" ht="46" thickBot="1">
      <c r="A6" s="1"/>
      <c r="B6" s="15" t="s">
        <v>3</v>
      </c>
      <c r="C6" s="13" t="s">
        <v>176</v>
      </c>
      <c r="D6" s="10" t="s">
        <v>177</v>
      </c>
      <c r="E6" s="12"/>
    </row>
    <row r="7" spans="1:5" ht="31" thickBot="1">
      <c r="A7" s="1"/>
      <c r="B7" s="15" t="s">
        <v>15</v>
      </c>
      <c r="C7" s="4" t="s">
        <v>170</v>
      </c>
      <c r="D7" s="11" t="s">
        <v>178</v>
      </c>
      <c r="E7" s="7"/>
    </row>
    <row r="8" spans="1:5" ht="16" thickBot="1">
      <c r="A8" s="1"/>
      <c r="B8" s="15" t="s">
        <v>27</v>
      </c>
      <c r="C8" s="4" t="s">
        <v>179</v>
      </c>
      <c r="D8" s="17" t="s">
        <v>28</v>
      </c>
      <c r="E8" s="7"/>
    </row>
    <row r="9" spans="1:5" ht="16" thickBot="1">
      <c r="A9" s="1"/>
      <c r="B9" s="15" t="s">
        <v>29</v>
      </c>
      <c r="C9" s="4" t="s">
        <v>171</v>
      </c>
      <c r="D9" s="17" t="s">
        <v>28</v>
      </c>
      <c r="E9" s="7"/>
    </row>
    <row r="10" spans="1:5" ht="91" thickBot="1">
      <c r="A10" s="1"/>
      <c r="B10" s="15" t="s">
        <v>30</v>
      </c>
      <c r="C10" s="16" t="s">
        <v>369</v>
      </c>
      <c r="D10" s="17" t="s">
        <v>28</v>
      </c>
      <c r="E10" s="7"/>
    </row>
    <row r="11" spans="1:5" ht="46" thickBot="1">
      <c r="A11" s="1"/>
      <c r="B11" s="15" t="s">
        <v>20</v>
      </c>
      <c r="C11" s="16" t="s">
        <v>356</v>
      </c>
      <c r="D11" s="17" t="s">
        <v>0</v>
      </c>
      <c r="E11" s="7"/>
    </row>
    <row r="12" spans="1:5" ht="46" thickBot="1">
      <c r="A12" s="1"/>
      <c r="B12" s="15" t="s">
        <v>31</v>
      </c>
      <c r="C12" s="4" t="s">
        <v>180</v>
      </c>
      <c r="D12" s="17" t="s">
        <v>0</v>
      </c>
      <c r="E12" s="7"/>
    </row>
    <row r="13" spans="1:5" ht="16" thickBot="1">
      <c r="A13" s="1"/>
      <c r="B13" s="15" t="s">
        <v>26</v>
      </c>
      <c r="C13" s="4" t="s">
        <v>181</v>
      </c>
      <c r="D13" s="17" t="s">
        <v>28</v>
      </c>
      <c r="E13" s="7"/>
    </row>
    <row r="14" spans="1:5" ht="16" thickBot="1">
      <c r="A14" s="1"/>
      <c r="B14" s="15" t="s">
        <v>33</v>
      </c>
      <c r="C14" s="16" t="s">
        <v>182</v>
      </c>
      <c r="D14" s="17" t="s">
        <v>28</v>
      </c>
      <c r="E14" s="7"/>
    </row>
    <row r="15" spans="1:5" ht="46" thickBot="1">
      <c r="A15" s="1"/>
      <c r="B15" s="18" t="s">
        <v>17</v>
      </c>
      <c r="C15" s="19" t="s">
        <v>183</v>
      </c>
      <c r="D15" s="20" t="s">
        <v>184</v>
      </c>
      <c r="E15" s="7"/>
    </row>
    <row r="16" spans="1:5" ht="31" thickBot="1">
      <c r="A16" s="1"/>
      <c r="B16" s="14" t="s">
        <v>16</v>
      </c>
      <c r="C16" s="14" t="s">
        <v>185</v>
      </c>
      <c r="D16" s="21" t="s">
        <v>0</v>
      </c>
      <c r="E16" s="7"/>
    </row>
    <row r="17" spans="1:5" ht="14">
      <c r="A17" s="1"/>
      <c r="B17" s="1"/>
      <c r="C17" s="1"/>
      <c r="D17" s="1"/>
      <c r="E17" s="1"/>
    </row>
    <row r="18" spans="1:5" ht="15" thickBot="1">
      <c r="A18" s="33" t="s">
        <v>186</v>
      </c>
      <c r="B18" s="32"/>
      <c r="C18" s="1"/>
      <c r="D18" s="1"/>
      <c r="E18" s="1"/>
    </row>
    <row r="19" spans="1:5" ht="16" thickBot="1">
      <c r="A19" s="1"/>
      <c r="B19" s="14" t="s">
        <v>3</v>
      </c>
      <c r="C19" s="8" t="s">
        <v>176</v>
      </c>
      <c r="D19" s="7"/>
      <c r="E19" s="1"/>
    </row>
    <row r="20" spans="1:5" ht="31" thickBot="1">
      <c r="A20" s="1"/>
      <c r="B20" s="15" t="s">
        <v>15</v>
      </c>
      <c r="C20" s="4" t="s">
        <v>170</v>
      </c>
      <c r="D20" s="7"/>
      <c r="E20" s="1"/>
    </row>
    <row r="21" spans="1:5" ht="46" thickBot="1">
      <c r="A21" s="1"/>
      <c r="B21" s="15" t="s">
        <v>27</v>
      </c>
      <c r="C21" s="16" t="s">
        <v>382</v>
      </c>
      <c r="D21" s="7"/>
      <c r="E21" s="1"/>
    </row>
    <row r="22" spans="1:5" ht="16" thickBot="1">
      <c r="A22" s="1"/>
      <c r="B22" s="15" t="s">
        <v>29</v>
      </c>
      <c r="C22" s="4" t="s">
        <v>187</v>
      </c>
      <c r="D22" s="7"/>
      <c r="E22" s="1"/>
    </row>
    <row r="23" spans="1:5" ht="16" thickBot="1">
      <c r="A23" s="1"/>
      <c r="B23" s="15" t="s">
        <v>30</v>
      </c>
      <c r="C23" s="16" t="s">
        <v>393</v>
      </c>
      <c r="D23" s="7"/>
      <c r="E23" s="1"/>
    </row>
    <row r="24" spans="1:5" ht="121" thickBot="1">
      <c r="A24" s="1"/>
      <c r="B24" s="15" t="s">
        <v>31</v>
      </c>
      <c r="C24" s="16" t="s">
        <v>384</v>
      </c>
      <c r="D24" s="7"/>
      <c r="E24" s="1"/>
    </row>
    <row r="25" spans="1:5" ht="31" thickBot="1">
      <c r="A25" s="1"/>
      <c r="B25" s="15" t="s">
        <v>26</v>
      </c>
      <c r="C25" s="16" t="s">
        <v>188</v>
      </c>
      <c r="D25" s="7"/>
      <c r="E25" s="1"/>
    </row>
    <row r="26" spans="1:5" ht="31" thickBot="1">
      <c r="A26" s="1"/>
      <c r="B26" s="15" t="s">
        <v>33</v>
      </c>
      <c r="C26" s="16" t="s">
        <v>383</v>
      </c>
      <c r="D26" s="7"/>
      <c r="E26" s="1"/>
    </row>
    <row r="27" spans="1:5" ht="14">
      <c r="A27" s="1"/>
      <c r="B27" s="1"/>
      <c r="C27" s="1"/>
      <c r="D27" s="1"/>
      <c r="E27" s="1"/>
    </row>
    <row r="28" spans="1:5" ht="15" thickBot="1">
      <c r="A28" s="33" t="s">
        <v>189</v>
      </c>
      <c r="B28" s="32"/>
      <c r="C28" s="1"/>
      <c r="D28" s="1"/>
      <c r="E28" s="1"/>
    </row>
    <row r="29" spans="1:5" ht="16" thickBot="1">
      <c r="A29" s="25"/>
      <c r="B29" s="14"/>
      <c r="C29" s="3" t="s">
        <v>534</v>
      </c>
      <c r="D29" s="3" t="s">
        <v>535</v>
      </c>
      <c r="E29" s="24"/>
    </row>
    <row r="30" spans="1:5" ht="46" thickBot="1">
      <c r="A30" s="1"/>
      <c r="B30" s="14" t="s">
        <v>3</v>
      </c>
      <c r="C30" s="27" t="s">
        <v>540</v>
      </c>
      <c r="D30" s="27" t="s">
        <v>538</v>
      </c>
      <c r="E30" s="1"/>
    </row>
    <row r="31" spans="1:5" ht="181" thickBot="1">
      <c r="A31" s="1"/>
      <c r="B31" s="15" t="s">
        <v>15</v>
      </c>
      <c r="C31" s="26" t="s">
        <v>541</v>
      </c>
      <c r="D31" s="26" t="s">
        <v>539</v>
      </c>
      <c r="E31" s="7"/>
    </row>
    <row r="32" spans="1:5" ht="16" thickBot="1">
      <c r="A32" s="1"/>
      <c r="B32" s="15" t="s">
        <v>27</v>
      </c>
      <c r="C32" s="28" t="s">
        <v>190</v>
      </c>
      <c r="D32" s="16" t="s">
        <v>190</v>
      </c>
      <c r="E32" s="1"/>
    </row>
    <row r="33" spans="1:5" ht="16" thickBot="1">
      <c r="A33" s="1"/>
      <c r="B33" s="15" t="s">
        <v>29</v>
      </c>
      <c r="C33" s="4" t="s">
        <v>191</v>
      </c>
      <c r="D33" s="4" t="s">
        <v>191</v>
      </c>
      <c r="E33" s="1"/>
    </row>
    <row r="34" spans="1:5" ht="16" thickBot="1">
      <c r="A34" s="1"/>
      <c r="B34" s="15" t="s">
        <v>30</v>
      </c>
      <c r="C34" s="16" t="s">
        <v>192</v>
      </c>
      <c r="D34" s="16" t="s">
        <v>192</v>
      </c>
      <c r="E34" s="1"/>
    </row>
    <row r="35" spans="1:5" ht="16" thickBot="1">
      <c r="A35" s="1"/>
      <c r="B35" s="15" t="s">
        <v>31</v>
      </c>
      <c r="C35" s="16" t="s">
        <v>167</v>
      </c>
      <c r="D35" s="16" t="s">
        <v>167</v>
      </c>
      <c r="E35" s="1"/>
    </row>
    <row r="36" spans="1:5" ht="16" thickBot="1">
      <c r="A36" s="1"/>
      <c r="B36" s="15" t="s">
        <v>26</v>
      </c>
      <c r="C36" s="4" t="s">
        <v>193</v>
      </c>
      <c r="D36" s="4" t="s">
        <v>536</v>
      </c>
      <c r="E36" s="1"/>
    </row>
    <row r="37" spans="1:5" ht="31" thickBot="1">
      <c r="A37" s="1"/>
      <c r="B37" s="15" t="s">
        <v>33</v>
      </c>
      <c r="C37" s="16" t="s">
        <v>168</v>
      </c>
      <c r="D37" s="16" t="s">
        <v>168</v>
      </c>
      <c r="E37" s="1"/>
    </row>
    <row r="38" spans="1:5" ht="16" thickBot="1">
      <c r="A38" s="1"/>
      <c r="B38" s="15" t="s">
        <v>17</v>
      </c>
      <c r="C38" s="16" t="s">
        <v>172</v>
      </c>
      <c r="D38" s="16" t="s">
        <v>172</v>
      </c>
      <c r="E38" s="1"/>
    </row>
    <row r="39" spans="1:5" ht="14">
      <c r="A39" s="1"/>
      <c r="B39" s="1"/>
      <c r="C39" s="1"/>
      <c r="D39" s="1"/>
      <c r="E39" s="1"/>
    </row>
    <row r="40" spans="1:5" ht="15" thickBot="1">
      <c r="A40" s="30" t="s">
        <v>194</v>
      </c>
      <c r="B40" s="31"/>
      <c r="C40" s="1"/>
      <c r="D40" s="1"/>
      <c r="E40" s="1"/>
    </row>
    <row r="41" spans="1:5" ht="16" thickBot="1">
      <c r="A41" s="1"/>
      <c r="B41" s="14" t="s">
        <v>3</v>
      </c>
      <c r="C41" s="8" t="s">
        <v>195</v>
      </c>
      <c r="D41" s="1"/>
      <c r="E41" s="1"/>
    </row>
    <row r="42" spans="1:5" ht="31" thickBot="1">
      <c r="A42" s="1"/>
      <c r="B42" s="23" t="s">
        <v>196</v>
      </c>
      <c r="C42" s="5" t="s">
        <v>169</v>
      </c>
      <c r="D42" s="1"/>
      <c r="E42" s="1"/>
    </row>
    <row r="43" spans="1:5" ht="16" thickBot="1">
      <c r="A43" s="1"/>
      <c r="B43" s="15" t="s">
        <v>27</v>
      </c>
      <c r="C43" s="22" t="s">
        <v>197</v>
      </c>
      <c r="D43" s="1"/>
      <c r="E43" s="1"/>
    </row>
    <row r="44" spans="1:5" ht="16" thickBot="1">
      <c r="A44" s="1"/>
      <c r="B44" s="15" t="s">
        <v>29</v>
      </c>
      <c r="C44" s="5" t="s">
        <v>198</v>
      </c>
      <c r="D44" s="1"/>
      <c r="E44" s="1"/>
    </row>
    <row r="45" spans="1:5" ht="46" thickBot="1">
      <c r="A45" s="1"/>
      <c r="B45" s="15" t="s">
        <v>30</v>
      </c>
      <c r="C45" s="5" t="s">
        <v>199</v>
      </c>
      <c r="D45" s="1"/>
      <c r="E45" s="1"/>
    </row>
  </sheetData>
  <mergeCells count="5">
    <mergeCell ref="A40:B40"/>
    <mergeCell ref="A2:C2"/>
    <mergeCell ref="A4:B4"/>
    <mergeCell ref="A18:B18"/>
    <mergeCell ref="A28:B28"/>
  </mergeCells>
  <phoneticPr fontId="2"/>
  <pageMargins left="0.79133858267716528" right="0.79133858267716528" top="0.98031496062992141" bottom="0.98031496062992141" header="0.51181102362204722" footer="0.51181102362204722"/>
  <pageSetup paperSize="9" scale="65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U38"/>
  <sheetViews>
    <sheetView workbookViewId="0">
      <selection activeCell="Y15" sqref="A1:XFD1048576"/>
    </sheetView>
  </sheetViews>
  <sheetFormatPr baseColWidth="10" defaultColWidth="13.796875" defaultRowHeight="13"/>
  <cols>
    <col min="1" max="1" width="13.796875" style="183" customWidth="1"/>
    <col min="2" max="2" width="6.19921875" style="209" bestFit="1" customWidth="1"/>
    <col min="3" max="3" width="30.796875" style="183" customWidth="1"/>
    <col min="4" max="5" width="20.796875" style="183" customWidth="1"/>
    <col min="6" max="6" width="25.796875" style="183" hidden="1" customWidth="1"/>
    <col min="7" max="7" width="28.19921875" style="183" bestFit="1" customWidth="1"/>
    <col min="8" max="8" width="8.3984375" style="183" bestFit="1" customWidth="1"/>
    <col min="9" max="9" width="28.796875" style="183" hidden="1" customWidth="1"/>
    <col min="10" max="10" width="26.19921875" style="183" hidden="1" customWidth="1"/>
    <col min="11" max="11" width="25.19921875" style="183" hidden="1" customWidth="1"/>
    <col min="12" max="12" width="33.19921875" style="183" hidden="1" customWidth="1"/>
    <col min="13" max="21" width="13.796875" style="183" hidden="1" customWidth="1"/>
    <col min="22" max="16384" width="13.796875" style="183"/>
  </cols>
  <sheetData>
    <row r="2" spans="1:21" ht="15" customHeight="1">
      <c r="B2" s="184" t="s">
        <v>39</v>
      </c>
      <c r="C2" s="184"/>
      <c r="D2" s="184"/>
      <c r="E2" s="184"/>
      <c r="F2" s="185"/>
      <c r="G2" s="185"/>
      <c r="H2" s="185"/>
      <c r="I2" s="185"/>
      <c r="J2" s="185"/>
      <c r="K2" s="185"/>
      <c r="L2" s="185"/>
    </row>
    <row r="3" spans="1:21" ht="14">
      <c r="A3" s="185"/>
      <c r="B3" s="183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21" ht="30" customHeight="1">
      <c r="A4" s="186" t="s">
        <v>24</v>
      </c>
      <c r="B4" s="186" t="s">
        <v>512</v>
      </c>
      <c r="C4" s="186" t="s">
        <v>673</v>
      </c>
      <c r="D4" s="186" t="s">
        <v>509</v>
      </c>
      <c r="E4" s="186" t="s">
        <v>510</v>
      </c>
      <c r="F4" s="186" t="s">
        <v>32</v>
      </c>
      <c r="G4" s="186" t="s">
        <v>511</v>
      </c>
      <c r="H4" s="186" t="s">
        <v>23</v>
      </c>
      <c r="I4" s="187" t="s">
        <v>4</v>
      </c>
      <c r="J4" s="188"/>
      <c r="K4" s="188"/>
      <c r="L4" s="188"/>
      <c r="M4" s="189" t="s">
        <v>245</v>
      </c>
      <c r="N4" s="189"/>
      <c r="O4" s="189"/>
      <c r="P4" s="189"/>
      <c r="Q4" s="189"/>
      <c r="R4" s="189"/>
      <c r="S4" s="189"/>
      <c r="T4" s="189"/>
      <c r="U4" s="189"/>
    </row>
    <row r="5" spans="1:21" ht="30" customHeight="1">
      <c r="A5" s="190" t="s">
        <v>254</v>
      </c>
      <c r="B5" s="191" t="s">
        <v>513</v>
      </c>
      <c r="C5" s="192" t="s">
        <v>287</v>
      </c>
      <c r="D5" s="193" t="s">
        <v>288</v>
      </c>
      <c r="E5" s="192" t="s">
        <v>289</v>
      </c>
      <c r="F5" s="192"/>
      <c r="G5" s="192" t="s">
        <v>406</v>
      </c>
      <c r="H5" s="194">
        <v>1991</v>
      </c>
      <c r="I5" s="195" t="s">
        <v>674</v>
      </c>
      <c r="J5" s="195"/>
      <c r="K5" s="195"/>
      <c r="L5" s="195"/>
      <c r="M5" s="196"/>
      <c r="N5" s="196" t="s">
        <v>253</v>
      </c>
      <c r="O5" s="196" t="s">
        <v>291</v>
      </c>
      <c r="P5" s="196" t="s">
        <v>291</v>
      </c>
      <c r="Q5" s="196" t="s">
        <v>290</v>
      </c>
      <c r="R5" s="196" t="s">
        <v>291</v>
      </c>
      <c r="S5" s="196" t="s">
        <v>291</v>
      </c>
      <c r="T5" s="197" t="s">
        <v>309</v>
      </c>
      <c r="U5" s="197" t="s">
        <v>229</v>
      </c>
    </row>
    <row r="6" spans="1:21" ht="30" customHeight="1">
      <c r="A6" s="190" t="s">
        <v>218</v>
      </c>
      <c r="B6" s="191" t="s">
        <v>513</v>
      </c>
      <c r="C6" s="192" t="s">
        <v>220</v>
      </c>
      <c r="D6" s="193" t="s">
        <v>221</v>
      </c>
      <c r="E6" s="192" t="s">
        <v>222</v>
      </c>
      <c r="F6" s="192"/>
      <c r="G6" s="192"/>
      <c r="H6" s="194">
        <v>1991</v>
      </c>
      <c r="I6" s="198" t="s">
        <v>675</v>
      </c>
      <c r="J6" s="195" t="s">
        <v>676</v>
      </c>
      <c r="K6" s="195"/>
      <c r="L6" s="195"/>
      <c r="M6" s="199" t="s">
        <v>230</v>
      </c>
      <c r="N6" s="196" t="s">
        <v>5</v>
      </c>
      <c r="O6" s="196"/>
      <c r="P6" s="200"/>
      <c r="Q6" s="196"/>
      <c r="R6" s="200"/>
      <c r="S6" s="200"/>
      <c r="T6" s="201"/>
      <c r="U6" s="201"/>
    </row>
    <row r="7" spans="1:21" ht="30" customHeight="1">
      <c r="A7" s="190" t="s">
        <v>469</v>
      </c>
      <c r="B7" s="191" t="s">
        <v>513</v>
      </c>
      <c r="C7" s="192" t="s">
        <v>472</v>
      </c>
      <c r="D7" s="193" t="s">
        <v>470</v>
      </c>
      <c r="E7" s="192" t="s">
        <v>471</v>
      </c>
      <c r="F7" s="192" t="s">
        <v>474</v>
      </c>
      <c r="G7" s="192" t="s">
        <v>473</v>
      </c>
      <c r="H7" s="194">
        <v>2011</v>
      </c>
      <c r="I7" s="195" t="s">
        <v>677</v>
      </c>
      <c r="J7" s="195"/>
      <c r="K7" s="195"/>
      <c r="L7" s="195"/>
      <c r="M7" s="199"/>
      <c r="N7" s="196"/>
      <c r="O7" s="196"/>
      <c r="P7" s="200"/>
      <c r="Q7" s="196"/>
      <c r="R7" s="200"/>
      <c r="S7" s="200"/>
      <c r="T7" s="201"/>
      <c r="U7" s="197" t="s">
        <v>229</v>
      </c>
    </row>
    <row r="8" spans="1:21" ht="30" customHeight="1">
      <c r="A8" s="190" t="s">
        <v>96</v>
      </c>
      <c r="B8" s="191" t="s">
        <v>513</v>
      </c>
      <c r="C8" s="192" t="s">
        <v>231</v>
      </c>
      <c r="D8" s="193" t="s">
        <v>232</v>
      </c>
      <c r="E8" s="192" t="s">
        <v>413</v>
      </c>
      <c r="F8" s="192"/>
      <c r="G8" s="192"/>
      <c r="H8" s="194">
        <v>1991</v>
      </c>
      <c r="I8" s="195"/>
      <c r="J8" s="195"/>
      <c r="K8" s="195"/>
      <c r="L8" s="195"/>
      <c r="M8" s="196"/>
      <c r="N8" s="196" t="s">
        <v>6</v>
      </c>
      <c r="O8" s="200"/>
      <c r="P8" s="200"/>
      <c r="Q8" s="200"/>
      <c r="R8" s="200"/>
      <c r="S8" s="200"/>
      <c r="T8" s="201"/>
      <c r="U8" s="201"/>
    </row>
    <row r="9" spans="1:21" ht="30" customHeight="1">
      <c r="A9" s="190" t="s">
        <v>576</v>
      </c>
      <c r="B9" s="191" t="s">
        <v>513</v>
      </c>
      <c r="C9" s="192" t="s">
        <v>576</v>
      </c>
      <c r="D9" s="193" t="s">
        <v>579</v>
      </c>
      <c r="E9" s="192" t="s">
        <v>577</v>
      </c>
      <c r="F9" s="192"/>
      <c r="G9" s="202" t="s">
        <v>578</v>
      </c>
      <c r="H9" s="194">
        <v>2017</v>
      </c>
      <c r="I9" s="203"/>
      <c r="J9" s="195"/>
      <c r="K9" s="195"/>
      <c r="L9" s="195"/>
      <c r="M9" s="200"/>
      <c r="N9" s="200"/>
      <c r="O9" s="196"/>
      <c r="P9" s="196"/>
      <c r="Q9" s="196"/>
      <c r="R9" s="196"/>
      <c r="S9" s="196"/>
      <c r="T9" s="196"/>
      <c r="U9" s="197"/>
    </row>
    <row r="10" spans="1:21" ht="30" customHeight="1">
      <c r="A10" s="190" t="s">
        <v>223</v>
      </c>
      <c r="B10" s="191" t="s">
        <v>513</v>
      </c>
      <c r="C10" s="192" t="s">
        <v>224</v>
      </c>
      <c r="D10" s="193" t="s">
        <v>225</v>
      </c>
      <c r="E10" s="192" t="s">
        <v>227</v>
      </c>
      <c r="F10" s="192"/>
      <c r="G10" s="192"/>
      <c r="H10" s="194">
        <v>1990</v>
      </c>
      <c r="I10" s="195" t="s">
        <v>678</v>
      </c>
      <c r="J10" s="195" t="s">
        <v>679</v>
      </c>
      <c r="K10" s="195"/>
      <c r="L10" s="195"/>
      <c r="M10" s="196"/>
      <c r="N10" s="196" t="s">
        <v>229</v>
      </c>
      <c r="O10" s="200"/>
      <c r="P10" s="200"/>
      <c r="Q10" s="200"/>
      <c r="R10" s="200"/>
      <c r="S10" s="200"/>
      <c r="T10" s="201"/>
      <c r="U10" s="201"/>
    </row>
    <row r="11" spans="1:21" ht="30" customHeight="1">
      <c r="A11" s="190" t="s">
        <v>215</v>
      </c>
      <c r="B11" s="191" t="s">
        <v>513</v>
      </c>
      <c r="C11" s="192" t="s">
        <v>408</v>
      </c>
      <c r="D11" s="193" t="s">
        <v>226</v>
      </c>
      <c r="E11" s="192" t="s">
        <v>228</v>
      </c>
      <c r="F11" s="192" t="s">
        <v>267</v>
      </c>
      <c r="G11" s="192" t="s">
        <v>407</v>
      </c>
      <c r="H11" s="194">
        <v>1994</v>
      </c>
      <c r="I11" s="203" t="s">
        <v>680</v>
      </c>
      <c r="J11" s="195"/>
      <c r="K11" s="195" t="s">
        <v>681</v>
      </c>
      <c r="L11" s="195"/>
      <c r="M11" s="200"/>
      <c r="N11" s="200"/>
      <c r="O11" s="196" t="s">
        <v>229</v>
      </c>
      <c r="P11" s="196" t="s">
        <v>229</v>
      </c>
      <c r="Q11" s="196" t="s">
        <v>229</v>
      </c>
      <c r="R11" s="196" t="s">
        <v>229</v>
      </c>
      <c r="S11" s="196" t="s">
        <v>229</v>
      </c>
      <c r="T11" s="196" t="s">
        <v>229</v>
      </c>
      <c r="U11" s="197" t="s">
        <v>309</v>
      </c>
    </row>
    <row r="12" spans="1:21" ht="30" customHeight="1">
      <c r="A12" s="190" t="s">
        <v>349</v>
      </c>
      <c r="B12" s="191" t="s">
        <v>513</v>
      </c>
      <c r="C12" s="192" t="s">
        <v>350</v>
      </c>
      <c r="D12" s="193" t="s">
        <v>351</v>
      </c>
      <c r="E12" s="192" t="s">
        <v>352</v>
      </c>
      <c r="F12" s="192"/>
      <c r="G12" s="192" t="s">
        <v>409</v>
      </c>
      <c r="H12" s="194">
        <v>2008</v>
      </c>
      <c r="I12" s="198" t="s">
        <v>682</v>
      </c>
      <c r="J12" s="195"/>
      <c r="K12" s="195"/>
      <c r="L12" s="204"/>
      <c r="M12" s="196"/>
      <c r="N12" s="196"/>
      <c r="O12" s="200"/>
      <c r="P12" s="200"/>
      <c r="Q12" s="200"/>
      <c r="R12" s="200"/>
      <c r="S12" s="196" t="s">
        <v>342</v>
      </c>
      <c r="T12" s="201"/>
      <c r="U12" s="201"/>
    </row>
    <row r="13" spans="1:21" ht="30" customHeight="1">
      <c r="A13" s="190" t="s">
        <v>605</v>
      </c>
      <c r="B13" s="191" t="s">
        <v>513</v>
      </c>
      <c r="C13" s="192" t="s">
        <v>606</v>
      </c>
      <c r="D13" s="193" t="s">
        <v>607</v>
      </c>
      <c r="E13" s="192" t="s">
        <v>608</v>
      </c>
      <c r="F13" s="192"/>
      <c r="G13" s="202" t="s">
        <v>609</v>
      </c>
      <c r="H13" s="194">
        <v>2014</v>
      </c>
      <c r="I13" s="198"/>
      <c r="J13" s="195"/>
      <c r="K13" s="195"/>
      <c r="L13" s="204"/>
      <c r="M13" s="196"/>
      <c r="N13" s="196"/>
      <c r="O13" s="200"/>
      <c r="P13" s="200"/>
      <c r="Q13" s="200"/>
      <c r="R13" s="200"/>
      <c r="S13" s="196"/>
      <c r="T13" s="201"/>
      <c r="U13" s="201"/>
    </row>
    <row r="14" spans="1:21" ht="30" customHeight="1">
      <c r="A14" s="190" t="s">
        <v>160</v>
      </c>
      <c r="B14" s="191" t="s">
        <v>513</v>
      </c>
      <c r="C14" s="192" t="s">
        <v>376</v>
      </c>
      <c r="D14" s="193" t="s">
        <v>292</v>
      </c>
      <c r="E14" s="192" t="s">
        <v>293</v>
      </c>
      <c r="F14" s="192" t="s">
        <v>266</v>
      </c>
      <c r="G14" s="192" t="s">
        <v>410</v>
      </c>
      <c r="H14" s="194">
        <v>2000</v>
      </c>
      <c r="I14" s="203" t="s">
        <v>683</v>
      </c>
      <c r="J14" s="195"/>
      <c r="K14" s="195"/>
      <c r="L14" s="195"/>
      <c r="M14" s="200"/>
      <c r="N14" s="200"/>
      <c r="O14" s="196"/>
      <c r="P14" s="196" t="s">
        <v>229</v>
      </c>
      <c r="Q14" s="196" t="s">
        <v>229</v>
      </c>
      <c r="R14" s="196" t="s">
        <v>229</v>
      </c>
      <c r="S14" s="196" t="s">
        <v>339</v>
      </c>
      <c r="T14" s="196" t="s">
        <v>229</v>
      </c>
      <c r="U14" s="197" t="s">
        <v>229</v>
      </c>
    </row>
    <row r="15" spans="1:21" ht="30" customHeight="1">
      <c r="A15" s="190" t="s">
        <v>468</v>
      </c>
      <c r="B15" s="191" t="s">
        <v>513</v>
      </c>
      <c r="C15" s="192" t="s">
        <v>516</v>
      </c>
      <c r="D15" s="193" t="s">
        <v>517</v>
      </c>
      <c r="E15" s="192" t="s">
        <v>518</v>
      </c>
      <c r="F15" s="192"/>
      <c r="G15" s="192" t="s">
        <v>475</v>
      </c>
      <c r="H15" s="194">
        <v>2011</v>
      </c>
      <c r="I15" s="195" t="s">
        <v>684</v>
      </c>
      <c r="J15" s="195"/>
      <c r="K15" s="195"/>
      <c r="L15" s="204"/>
      <c r="M15" s="196"/>
      <c r="N15" s="196"/>
      <c r="O15" s="200"/>
      <c r="P15" s="200"/>
      <c r="Q15" s="200"/>
      <c r="R15" s="200"/>
      <c r="S15" s="200"/>
      <c r="T15" s="200"/>
      <c r="U15" s="197" t="s">
        <v>229</v>
      </c>
    </row>
    <row r="16" spans="1:21" ht="30" customHeight="1">
      <c r="A16" s="190" t="s">
        <v>583</v>
      </c>
      <c r="B16" s="191" t="s">
        <v>513</v>
      </c>
      <c r="C16" s="192" t="s">
        <v>584</v>
      </c>
      <c r="D16" s="193" t="s">
        <v>585</v>
      </c>
      <c r="E16" s="192" t="s">
        <v>586</v>
      </c>
      <c r="F16" s="192"/>
      <c r="G16" s="202" t="s">
        <v>587</v>
      </c>
      <c r="H16" s="194">
        <v>2017</v>
      </c>
      <c r="I16" s="195"/>
      <c r="J16" s="195"/>
      <c r="K16" s="195"/>
      <c r="L16" s="204"/>
      <c r="M16" s="196"/>
      <c r="N16" s="196"/>
      <c r="O16" s="200"/>
      <c r="P16" s="200"/>
      <c r="Q16" s="200"/>
      <c r="R16" s="200"/>
      <c r="S16" s="200"/>
      <c r="T16" s="200"/>
      <c r="U16" s="197"/>
    </row>
    <row r="17" spans="1:21" ht="30" customHeight="1">
      <c r="A17" s="190" t="s">
        <v>49</v>
      </c>
      <c r="B17" s="191" t="s">
        <v>513</v>
      </c>
      <c r="C17" s="192" t="s">
        <v>250</v>
      </c>
      <c r="D17" s="193" t="s">
        <v>249</v>
      </c>
      <c r="E17" s="192" t="s">
        <v>248</v>
      </c>
      <c r="F17" s="192" t="s">
        <v>251</v>
      </c>
      <c r="G17" s="192" t="s">
        <v>411</v>
      </c>
      <c r="H17" s="194">
        <v>2003</v>
      </c>
      <c r="I17" s="205" t="s">
        <v>685</v>
      </c>
      <c r="J17" s="195"/>
      <c r="K17" s="195"/>
      <c r="L17" s="195"/>
      <c r="M17" s="200"/>
      <c r="N17" s="200"/>
      <c r="O17" s="196"/>
      <c r="P17" s="196"/>
      <c r="Q17" s="196" t="s">
        <v>247</v>
      </c>
      <c r="R17" s="196" t="s">
        <v>247</v>
      </c>
      <c r="S17" s="196" t="s">
        <v>247</v>
      </c>
      <c r="T17" s="196" t="s">
        <v>229</v>
      </c>
      <c r="U17" s="197" t="s">
        <v>229</v>
      </c>
    </row>
    <row r="18" spans="1:21" ht="30" customHeight="1">
      <c r="A18" s="190" t="s">
        <v>86</v>
      </c>
      <c r="B18" s="191" t="s">
        <v>513</v>
      </c>
      <c r="C18" s="192" t="s">
        <v>260</v>
      </c>
      <c r="D18" s="193" t="s">
        <v>263</v>
      </c>
      <c r="E18" s="192" t="s">
        <v>294</v>
      </c>
      <c r="F18" s="192"/>
      <c r="G18" s="192" t="s">
        <v>412</v>
      </c>
      <c r="H18" s="194">
        <v>1992</v>
      </c>
      <c r="I18" s="198" t="s">
        <v>686</v>
      </c>
      <c r="J18" s="195"/>
      <c r="K18" s="195"/>
      <c r="L18" s="195" t="s">
        <v>687</v>
      </c>
      <c r="M18" s="206"/>
      <c r="N18" s="206" t="s">
        <v>230</v>
      </c>
      <c r="O18" s="206" t="s">
        <v>230</v>
      </c>
      <c r="P18" s="206"/>
      <c r="Q18" s="206" t="s">
        <v>5</v>
      </c>
      <c r="R18" s="206" t="s">
        <v>5</v>
      </c>
      <c r="S18" s="206" t="s">
        <v>253</v>
      </c>
      <c r="T18" s="197" t="s">
        <v>309</v>
      </c>
      <c r="U18" s="197" t="s">
        <v>229</v>
      </c>
    </row>
    <row r="19" spans="1:21" ht="30" customHeight="1">
      <c r="A19" s="190" t="s">
        <v>301</v>
      </c>
      <c r="B19" s="191" t="s">
        <v>513</v>
      </c>
      <c r="C19" s="192" t="s">
        <v>302</v>
      </c>
      <c r="D19" s="193" t="s">
        <v>303</v>
      </c>
      <c r="E19" s="192" t="s">
        <v>304</v>
      </c>
      <c r="F19" s="192"/>
      <c r="G19" s="192"/>
      <c r="H19" s="194">
        <v>2000</v>
      </c>
      <c r="I19" s="195" t="s">
        <v>688</v>
      </c>
      <c r="J19" s="195" t="s">
        <v>689</v>
      </c>
      <c r="K19" s="195"/>
      <c r="L19" s="195"/>
      <c r="M19" s="200"/>
      <c r="N19" s="196"/>
      <c r="O19" s="196"/>
      <c r="P19" s="196" t="s">
        <v>247</v>
      </c>
      <c r="Q19" s="196"/>
      <c r="R19" s="196"/>
      <c r="S19" s="196"/>
      <c r="T19" s="201"/>
      <c r="U19" s="201"/>
    </row>
    <row r="20" spans="1:21" ht="30" customHeight="1">
      <c r="A20" s="190" t="s">
        <v>259</v>
      </c>
      <c r="B20" s="191" t="s">
        <v>515</v>
      </c>
      <c r="C20" s="192" t="s">
        <v>261</v>
      </c>
      <c r="D20" s="193" t="s">
        <v>264</v>
      </c>
      <c r="E20" s="192"/>
      <c r="F20" s="192"/>
      <c r="G20" s="192"/>
      <c r="H20" s="194">
        <v>2008</v>
      </c>
      <c r="I20" s="195" t="s">
        <v>690</v>
      </c>
      <c r="J20" s="195"/>
      <c r="K20" s="195"/>
      <c r="L20" s="195"/>
      <c r="M20" s="200"/>
      <c r="N20" s="200"/>
      <c r="O20" s="200"/>
      <c r="P20" s="196"/>
      <c r="Q20" s="196"/>
      <c r="R20" s="196"/>
      <c r="S20" s="196" t="s">
        <v>229</v>
      </c>
      <c r="T20" s="201"/>
      <c r="U20" s="201"/>
    </row>
    <row r="21" spans="1:21" ht="30" customHeight="1">
      <c r="A21" s="190" t="s">
        <v>550</v>
      </c>
      <c r="B21" s="191" t="s">
        <v>513</v>
      </c>
      <c r="C21" s="192" t="s">
        <v>551</v>
      </c>
      <c r="D21" s="193" t="s">
        <v>552</v>
      </c>
      <c r="E21" s="192" t="s">
        <v>553</v>
      </c>
      <c r="F21" s="192"/>
      <c r="G21" s="207" t="s">
        <v>554</v>
      </c>
      <c r="H21" s="194">
        <v>2014</v>
      </c>
      <c r="I21" s="195"/>
      <c r="J21" s="195"/>
      <c r="K21" s="195"/>
      <c r="L21" s="195"/>
      <c r="M21" s="200"/>
      <c r="N21" s="200"/>
      <c r="O21" s="200"/>
      <c r="P21" s="196"/>
      <c r="Q21" s="196"/>
      <c r="R21" s="196"/>
      <c r="S21" s="196"/>
      <c r="T21" s="201"/>
      <c r="U21" s="201"/>
    </row>
    <row r="22" spans="1:21" ht="30" customHeight="1">
      <c r="A22" s="190" t="s">
        <v>570</v>
      </c>
      <c r="B22" s="191" t="s">
        <v>513</v>
      </c>
      <c r="C22" s="192" t="s">
        <v>571</v>
      </c>
      <c r="D22" s="193" t="s">
        <v>572</v>
      </c>
      <c r="E22" s="192" t="s">
        <v>573</v>
      </c>
      <c r="F22" s="192"/>
      <c r="G22" s="202" t="s">
        <v>574</v>
      </c>
      <c r="H22" s="194">
        <v>2015</v>
      </c>
      <c r="I22" s="195"/>
      <c r="J22" s="195"/>
      <c r="K22" s="195"/>
      <c r="L22" s="195"/>
      <c r="M22" s="200"/>
      <c r="N22" s="200"/>
      <c r="O22" s="200"/>
      <c r="P22" s="196"/>
      <c r="Q22" s="196"/>
      <c r="R22" s="196"/>
      <c r="S22" s="196"/>
      <c r="T22" s="201"/>
      <c r="U22" s="201"/>
    </row>
    <row r="23" spans="1:21" ht="30" customHeight="1">
      <c r="A23" s="190" t="s">
        <v>85</v>
      </c>
      <c r="B23" s="191" t="s">
        <v>514</v>
      </c>
      <c r="C23" s="192" t="s">
        <v>298</v>
      </c>
      <c r="D23" s="193" t="s">
        <v>299</v>
      </c>
      <c r="E23" s="192" t="s">
        <v>300</v>
      </c>
      <c r="F23" s="192"/>
      <c r="G23" s="192" t="s">
        <v>348</v>
      </c>
      <c r="H23" s="194">
        <v>1991</v>
      </c>
      <c r="I23" s="198"/>
      <c r="J23" s="195"/>
      <c r="K23" s="195" t="s">
        <v>691</v>
      </c>
      <c r="L23" s="195"/>
      <c r="M23" s="196"/>
      <c r="N23" s="196" t="s">
        <v>229</v>
      </c>
      <c r="O23" s="196" t="s">
        <v>229</v>
      </c>
      <c r="P23" s="196" t="s">
        <v>229</v>
      </c>
      <c r="Q23" s="196" t="s">
        <v>342</v>
      </c>
      <c r="R23" s="196" t="s">
        <v>5</v>
      </c>
      <c r="S23" s="196" t="s">
        <v>5</v>
      </c>
      <c r="T23" s="197" t="s">
        <v>309</v>
      </c>
      <c r="U23" s="197" t="s">
        <v>309</v>
      </c>
    </row>
    <row r="24" spans="1:21" ht="30" customHeight="1">
      <c r="A24" s="190" t="s">
        <v>216</v>
      </c>
      <c r="B24" s="191" t="s">
        <v>514</v>
      </c>
      <c r="C24" s="192" t="s">
        <v>305</v>
      </c>
      <c r="D24" s="193" t="s">
        <v>296</v>
      </c>
      <c r="E24" s="192" t="s">
        <v>297</v>
      </c>
      <c r="F24" s="192"/>
      <c r="G24" s="192"/>
      <c r="H24" s="194">
        <v>1989</v>
      </c>
      <c r="I24" s="195"/>
      <c r="J24" s="195"/>
      <c r="K24" s="195"/>
      <c r="L24" s="195"/>
      <c r="M24" s="206" t="s">
        <v>230</v>
      </c>
      <c r="N24" s="206" t="s">
        <v>230</v>
      </c>
      <c r="O24" s="206" t="s">
        <v>230</v>
      </c>
      <c r="P24" s="206"/>
      <c r="Q24" s="206"/>
      <c r="R24" s="206"/>
      <c r="S24" s="206" t="s">
        <v>5</v>
      </c>
      <c r="T24" s="201"/>
      <c r="U24" s="201"/>
    </row>
    <row r="25" spans="1:21" ht="30" customHeight="1">
      <c r="A25" s="190" t="s">
        <v>275</v>
      </c>
      <c r="B25" s="191" t="s">
        <v>514</v>
      </c>
      <c r="C25" s="192" t="s">
        <v>353</v>
      </c>
      <c r="D25" s="193" t="s">
        <v>284</v>
      </c>
      <c r="E25" s="192" t="s">
        <v>285</v>
      </c>
      <c r="F25" s="192"/>
      <c r="G25" s="192"/>
      <c r="H25" s="194">
        <v>1992</v>
      </c>
      <c r="I25" s="205" t="s">
        <v>692</v>
      </c>
      <c r="J25" s="195" t="s">
        <v>693</v>
      </c>
      <c r="K25" s="195"/>
      <c r="L25" s="195"/>
      <c r="M25" s="196"/>
      <c r="N25" s="196" t="s">
        <v>286</v>
      </c>
      <c r="O25" s="196"/>
      <c r="P25" s="196"/>
      <c r="Q25" s="196"/>
      <c r="R25" s="196"/>
      <c r="S25" s="196"/>
      <c r="T25" s="201"/>
      <c r="U25" s="201"/>
    </row>
    <row r="26" spans="1:21" ht="30" customHeight="1">
      <c r="A26" s="190" t="s">
        <v>252</v>
      </c>
      <c r="B26" s="191" t="s">
        <v>514</v>
      </c>
      <c r="C26" s="192" t="s">
        <v>235</v>
      </c>
      <c r="D26" s="193" t="s">
        <v>236</v>
      </c>
      <c r="E26" s="192" t="s">
        <v>246</v>
      </c>
      <c r="F26" s="208"/>
      <c r="G26" s="192"/>
      <c r="H26" s="194">
        <v>1989</v>
      </c>
      <c r="I26" s="198"/>
      <c r="J26" s="195" t="s">
        <v>694</v>
      </c>
      <c r="K26" s="195"/>
      <c r="L26" s="195"/>
      <c r="M26" s="196" t="s">
        <v>247</v>
      </c>
      <c r="N26" s="196" t="s">
        <v>247</v>
      </c>
      <c r="O26" s="196" t="s">
        <v>247</v>
      </c>
      <c r="P26" s="196" t="s">
        <v>247</v>
      </c>
      <c r="Q26" s="200"/>
      <c r="R26" s="200"/>
      <c r="S26" s="200"/>
      <c r="T26" s="201"/>
      <c r="U26" s="201"/>
    </row>
    <row r="27" spans="1:21" ht="30" customHeight="1">
      <c r="A27" s="190" t="s">
        <v>89</v>
      </c>
      <c r="B27" s="191" t="s">
        <v>514</v>
      </c>
      <c r="C27" s="192" t="s">
        <v>306</v>
      </c>
      <c r="D27" s="193" t="s">
        <v>307</v>
      </c>
      <c r="E27" s="192" t="s">
        <v>308</v>
      </c>
      <c r="F27" s="192"/>
      <c r="G27" s="192"/>
      <c r="H27" s="194">
        <v>1990</v>
      </c>
      <c r="I27" s="195" t="s">
        <v>695</v>
      </c>
      <c r="J27" s="195" t="s">
        <v>696</v>
      </c>
      <c r="K27" s="195"/>
      <c r="L27" s="195"/>
      <c r="M27" s="196"/>
      <c r="N27" s="196" t="s">
        <v>309</v>
      </c>
      <c r="O27" s="196"/>
      <c r="P27" s="200"/>
      <c r="Q27" s="200"/>
      <c r="R27" s="200"/>
      <c r="S27" s="200"/>
      <c r="T27" s="201"/>
      <c r="U27" s="201"/>
    </row>
    <row r="28" spans="1:21" ht="30" customHeight="1">
      <c r="A28" s="190" t="s">
        <v>268</v>
      </c>
      <c r="B28" s="191" t="s">
        <v>514</v>
      </c>
      <c r="C28" s="192" t="s">
        <v>270</v>
      </c>
      <c r="D28" s="193" t="s">
        <v>271</v>
      </c>
      <c r="E28" s="192" t="s">
        <v>295</v>
      </c>
      <c r="F28" s="192" t="s">
        <v>269</v>
      </c>
      <c r="G28" s="192" t="s">
        <v>405</v>
      </c>
      <c r="H28" s="194">
        <v>2005</v>
      </c>
      <c r="I28" s="205" t="s">
        <v>697</v>
      </c>
      <c r="J28" s="195"/>
      <c r="K28" s="195"/>
      <c r="L28" s="195"/>
      <c r="M28" s="200"/>
      <c r="N28" s="200"/>
      <c r="O28" s="196"/>
      <c r="P28" s="196"/>
      <c r="Q28" s="196"/>
      <c r="R28" s="196"/>
      <c r="S28" s="196" t="s">
        <v>230</v>
      </c>
      <c r="T28" s="196" t="s">
        <v>229</v>
      </c>
      <c r="U28" s="197" t="s">
        <v>229</v>
      </c>
    </row>
    <row r="29" spans="1:21" ht="30" customHeight="1">
      <c r="A29" s="190" t="s">
        <v>275</v>
      </c>
      <c r="B29" s="191" t="s">
        <v>514</v>
      </c>
      <c r="C29" s="192" t="s">
        <v>279</v>
      </c>
      <c r="D29" s="193" t="s">
        <v>276</v>
      </c>
      <c r="E29" s="192" t="s">
        <v>277</v>
      </c>
      <c r="F29" s="192"/>
      <c r="G29" s="192"/>
      <c r="H29" s="194">
        <v>1990</v>
      </c>
      <c r="I29" s="205" t="s">
        <v>698</v>
      </c>
      <c r="J29" s="195" t="s">
        <v>699</v>
      </c>
      <c r="K29" s="195"/>
      <c r="L29" s="195"/>
      <c r="M29" s="196" t="s">
        <v>280</v>
      </c>
      <c r="N29" s="196"/>
      <c r="O29" s="196"/>
      <c r="P29" s="196"/>
      <c r="Q29" s="196"/>
      <c r="R29" s="196"/>
      <c r="S29" s="196"/>
      <c r="T29" s="201"/>
      <c r="U29" s="201"/>
    </row>
    <row r="30" spans="1:21" ht="30" customHeight="1">
      <c r="A30" s="190" t="s">
        <v>56</v>
      </c>
      <c r="B30" s="191" t="s">
        <v>514</v>
      </c>
      <c r="C30" s="192" t="s">
        <v>262</v>
      </c>
      <c r="D30" s="193" t="s">
        <v>265</v>
      </c>
      <c r="E30" s="192" t="s">
        <v>343</v>
      </c>
      <c r="F30" s="192"/>
      <c r="G30" s="192"/>
      <c r="H30" s="194">
        <v>2000</v>
      </c>
      <c r="I30" s="195"/>
      <c r="J30" s="195" t="s">
        <v>700</v>
      </c>
      <c r="K30" s="195"/>
      <c r="L30" s="195"/>
      <c r="M30" s="200"/>
      <c r="N30" s="200"/>
      <c r="O30" s="200"/>
      <c r="P30" s="196" t="s">
        <v>230</v>
      </c>
      <c r="Q30" s="196" t="s">
        <v>340</v>
      </c>
      <c r="R30" s="196" t="s">
        <v>342</v>
      </c>
      <c r="S30" s="196" t="s">
        <v>253</v>
      </c>
      <c r="T30" s="197" t="s">
        <v>309</v>
      </c>
      <c r="U30" s="201"/>
    </row>
    <row r="31" spans="1:21" ht="30" customHeight="1">
      <c r="A31" s="190" t="s">
        <v>417</v>
      </c>
      <c r="B31" s="191" t="s">
        <v>514</v>
      </c>
      <c r="C31" s="192" t="s">
        <v>415</v>
      </c>
      <c r="D31" s="193" t="s">
        <v>416</v>
      </c>
      <c r="E31" s="192" t="s">
        <v>418</v>
      </c>
      <c r="F31" s="192"/>
      <c r="G31" s="192" t="s">
        <v>414</v>
      </c>
      <c r="H31" s="194">
        <v>2009</v>
      </c>
      <c r="I31" s="198" t="s">
        <v>701</v>
      </c>
      <c r="J31" s="195"/>
      <c r="K31" s="195"/>
      <c r="L31" s="195"/>
      <c r="M31" s="200"/>
      <c r="N31" s="200"/>
      <c r="O31" s="200"/>
      <c r="P31" s="196"/>
      <c r="Q31" s="196"/>
      <c r="R31" s="196"/>
      <c r="S31" s="196"/>
      <c r="T31" s="201"/>
      <c r="U31" s="197" t="s">
        <v>309</v>
      </c>
    </row>
    <row r="32" spans="1:21" ht="30" customHeight="1">
      <c r="A32" s="190" t="s">
        <v>559</v>
      </c>
      <c r="B32" s="191" t="s">
        <v>514</v>
      </c>
      <c r="C32" s="192" t="s">
        <v>562</v>
      </c>
      <c r="D32" s="193" t="s">
        <v>560</v>
      </c>
      <c r="E32" s="192" t="s">
        <v>563</v>
      </c>
      <c r="F32" s="192"/>
      <c r="G32" s="192" t="s">
        <v>561</v>
      </c>
      <c r="H32" s="194">
        <v>2014</v>
      </c>
      <c r="I32" s="198"/>
      <c r="J32" s="195"/>
      <c r="K32" s="195"/>
      <c r="L32" s="195"/>
      <c r="M32" s="200"/>
      <c r="N32" s="200"/>
      <c r="O32" s="200"/>
      <c r="P32" s="196"/>
      <c r="Q32" s="196"/>
      <c r="R32" s="196"/>
      <c r="S32" s="196"/>
      <c r="T32" s="201"/>
      <c r="U32" s="197"/>
    </row>
    <row r="33" spans="1:21" ht="30" customHeight="1">
      <c r="A33" s="190" t="s">
        <v>310</v>
      </c>
      <c r="B33" s="191" t="s">
        <v>514</v>
      </c>
      <c r="C33" s="192" t="s">
        <v>344</v>
      </c>
      <c r="D33" s="193" t="s">
        <v>346</v>
      </c>
      <c r="E33" s="192" t="s">
        <v>345</v>
      </c>
      <c r="F33" s="192"/>
      <c r="G33" s="192" t="s">
        <v>419</v>
      </c>
      <c r="H33" s="194">
        <v>2007</v>
      </c>
      <c r="I33" s="198" t="s">
        <v>702</v>
      </c>
      <c r="J33" s="195"/>
      <c r="K33" s="195"/>
      <c r="L33" s="195"/>
      <c r="M33" s="196"/>
      <c r="N33" s="196"/>
      <c r="O33" s="196"/>
      <c r="P33" s="200"/>
      <c r="Q33" s="200"/>
      <c r="R33" s="200"/>
      <c r="S33" s="196" t="s">
        <v>280</v>
      </c>
      <c r="T33" s="196" t="s">
        <v>229</v>
      </c>
      <c r="U33" s="197" t="s">
        <v>309</v>
      </c>
    </row>
    <row r="34" spans="1:21" ht="30" customHeight="1">
      <c r="A34" s="190" t="s">
        <v>555</v>
      </c>
      <c r="B34" s="191" t="s">
        <v>515</v>
      </c>
      <c r="C34" s="192" t="s">
        <v>523</v>
      </c>
      <c r="D34" s="193" t="s">
        <v>556</v>
      </c>
      <c r="E34" s="192" t="s">
        <v>557</v>
      </c>
      <c r="F34" s="192"/>
      <c r="G34" s="192" t="s">
        <v>558</v>
      </c>
      <c r="H34" s="194">
        <v>2014</v>
      </c>
      <c r="I34" s="198"/>
      <c r="J34" s="195"/>
      <c r="K34" s="195"/>
      <c r="L34" s="195"/>
      <c r="M34" s="196"/>
      <c r="N34" s="196"/>
      <c r="O34" s="196"/>
      <c r="P34" s="200"/>
      <c r="Q34" s="200"/>
      <c r="R34" s="200"/>
      <c r="S34" s="196"/>
      <c r="T34" s="196"/>
      <c r="U34" s="197"/>
    </row>
    <row r="35" spans="1:21" ht="30" customHeight="1">
      <c r="A35" s="190" t="s">
        <v>217</v>
      </c>
      <c r="B35" s="191" t="s">
        <v>515</v>
      </c>
      <c r="C35" s="192" t="s">
        <v>281</v>
      </c>
      <c r="D35" s="193" t="s">
        <v>282</v>
      </c>
      <c r="E35" s="192" t="s">
        <v>283</v>
      </c>
      <c r="F35" s="192"/>
      <c r="G35" s="192"/>
      <c r="H35" s="194">
        <v>1992</v>
      </c>
      <c r="I35" s="195" t="s">
        <v>703</v>
      </c>
      <c r="J35" s="195" t="s">
        <v>704</v>
      </c>
      <c r="K35" s="195"/>
      <c r="L35" s="195"/>
      <c r="M35" s="200"/>
      <c r="N35" s="196" t="s">
        <v>230</v>
      </c>
      <c r="O35" s="200"/>
      <c r="P35" s="200"/>
      <c r="Q35" s="200"/>
      <c r="R35" s="196"/>
      <c r="S35" s="196"/>
      <c r="T35" s="201"/>
      <c r="U35" s="201"/>
    </row>
    <row r="36" spans="1:21" ht="30" customHeight="1">
      <c r="A36" s="190" t="s">
        <v>163</v>
      </c>
      <c r="B36" s="191" t="s">
        <v>513</v>
      </c>
      <c r="C36" s="192" t="s">
        <v>374</v>
      </c>
      <c r="D36" s="193" t="s">
        <v>273</v>
      </c>
      <c r="E36" s="192" t="s">
        <v>274</v>
      </c>
      <c r="F36" s="192"/>
      <c r="G36" s="192"/>
      <c r="H36" s="194">
        <v>1993</v>
      </c>
      <c r="I36" s="198" t="s">
        <v>705</v>
      </c>
      <c r="J36" s="195" t="s">
        <v>706</v>
      </c>
      <c r="K36" s="195"/>
      <c r="L36" s="195"/>
      <c r="M36" s="200"/>
      <c r="N36" s="200"/>
      <c r="O36" s="196" t="s">
        <v>5</v>
      </c>
      <c r="P36" s="196" t="s">
        <v>5</v>
      </c>
      <c r="Q36" s="196" t="s">
        <v>5</v>
      </c>
      <c r="R36" s="196" t="s">
        <v>5</v>
      </c>
      <c r="S36" s="196"/>
      <c r="T36" s="201"/>
      <c r="U36" s="201"/>
    </row>
    <row r="37" spans="1:21" ht="30" customHeight="1">
      <c r="A37" s="190" t="s">
        <v>237</v>
      </c>
      <c r="B37" s="191" t="s">
        <v>513</v>
      </c>
      <c r="C37" s="192" t="s">
        <v>272</v>
      </c>
      <c r="D37" s="193" t="s">
        <v>241</v>
      </c>
      <c r="E37" s="192" t="s">
        <v>242</v>
      </c>
      <c r="F37" s="192"/>
      <c r="G37" s="192"/>
      <c r="H37" s="194">
        <v>1993</v>
      </c>
      <c r="I37" s="198" t="s">
        <v>707</v>
      </c>
      <c r="J37" s="195" t="s">
        <v>708</v>
      </c>
      <c r="K37" s="195"/>
      <c r="L37" s="195"/>
      <c r="M37" s="196"/>
      <c r="N37" s="196"/>
      <c r="O37" s="196"/>
      <c r="P37" s="200"/>
      <c r="Q37" s="200"/>
      <c r="R37" s="200"/>
      <c r="S37" s="200"/>
      <c r="T37" s="201"/>
      <c r="U37" s="201"/>
    </row>
    <row r="38" spans="1:21" ht="30" customHeight="1">
      <c r="A38" s="190" t="s">
        <v>219</v>
      </c>
      <c r="B38" s="191" t="s">
        <v>513</v>
      </c>
      <c r="C38" s="192" t="s">
        <v>238</v>
      </c>
      <c r="D38" s="193" t="s">
        <v>239</v>
      </c>
      <c r="E38" s="192" t="s">
        <v>240</v>
      </c>
      <c r="F38" s="192"/>
      <c r="G38" s="192" t="s">
        <v>347</v>
      </c>
      <c r="H38" s="194">
        <v>1989</v>
      </c>
      <c r="I38" s="198"/>
      <c r="J38" s="195"/>
      <c r="K38" s="195"/>
      <c r="L38" s="195"/>
      <c r="M38" s="196" t="s">
        <v>5</v>
      </c>
      <c r="N38" s="196" t="s">
        <v>5</v>
      </c>
      <c r="O38" s="196" t="s">
        <v>5</v>
      </c>
      <c r="P38" s="196" t="s">
        <v>253</v>
      </c>
      <c r="Q38" s="196" t="s">
        <v>340</v>
      </c>
      <c r="R38" s="196" t="s">
        <v>342</v>
      </c>
      <c r="S38" s="196" t="s">
        <v>341</v>
      </c>
      <c r="T38" s="201"/>
      <c r="U38" s="197" t="s">
        <v>309</v>
      </c>
    </row>
  </sheetData>
  <mergeCells count="3">
    <mergeCell ref="M4:U4"/>
    <mergeCell ref="B2:E2"/>
    <mergeCell ref="I4:L4"/>
  </mergeCells>
  <phoneticPr fontId="2"/>
  <pageMargins left="0.78740157480314965" right="0.59055118110236227" top="0.78740157480314965" bottom="0.59055118110236227" header="0.31496062992125984" footer="0.31496062992125984"/>
  <pageSetup paperSize="9" scale="76" fitToHeight="3" orientation="portrait" horizontalDpi="4294967292" verticalDpi="4294967292"/>
  <headerFooter alignWithMargins="0">
    <oddHeader>&amp;R[スロヴェニアの主要政党の概要]</oddHeader>
    <oddFooter>&amp;C&amp;P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9"/>
  <sheetViews>
    <sheetView topLeftCell="L10" workbookViewId="0">
      <selection activeCell="D10" sqref="A1:XFD1048576"/>
    </sheetView>
  </sheetViews>
  <sheetFormatPr baseColWidth="10" defaultColWidth="13.796875" defaultRowHeight="14"/>
  <cols>
    <col min="1" max="1" width="25" style="159" customWidth="1"/>
    <col min="2" max="2" width="21.3984375" style="159" customWidth="1"/>
    <col min="3" max="3" width="22.3984375" style="159" bestFit="1" customWidth="1"/>
    <col min="4" max="4" width="29" style="159" customWidth="1"/>
    <col min="5" max="5" width="24.3984375" style="159" customWidth="1"/>
    <col min="6" max="16384" width="13.796875" style="159"/>
  </cols>
  <sheetData>
    <row r="1" spans="1:5" ht="30" customHeight="1"/>
    <row r="2" spans="1:5" ht="30" customHeight="1">
      <c r="B2" s="210" t="s">
        <v>477</v>
      </c>
      <c r="C2" s="210"/>
      <c r="D2" s="210"/>
      <c r="E2" s="211"/>
    </row>
    <row r="3" spans="1:5" ht="30" customHeight="1">
      <c r="A3" s="211"/>
      <c r="B3" s="212" t="s">
        <v>478</v>
      </c>
      <c r="C3" s="212"/>
      <c r="D3" s="212"/>
      <c r="E3" s="211"/>
    </row>
    <row r="4" spans="1:5" ht="42.75" customHeight="1">
      <c r="A4" s="213"/>
      <c r="B4" s="214"/>
      <c r="C4" s="214"/>
      <c r="D4" s="215" t="s">
        <v>480</v>
      </c>
      <c r="E4" s="215"/>
    </row>
    <row r="5" spans="1:5" s="217" customFormat="1" ht="30" customHeight="1">
      <c r="A5" s="216" t="s">
        <v>421</v>
      </c>
      <c r="B5" s="186" t="s">
        <v>479</v>
      </c>
      <c r="C5" s="216" t="s">
        <v>422</v>
      </c>
      <c r="D5" s="186" t="s">
        <v>709</v>
      </c>
      <c r="E5" s="216" t="s">
        <v>423</v>
      </c>
    </row>
    <row r="6" spans="1:5" ht="40" customHeight="1">
      <c r="A6" s="218" t="s">
        <v>433</v>
      </c>
      <c r="B6" s="219" t="s">
        <v>434</v>
      </c>
      <c r="C6" s="218" t="s">
        <v>435</v>
      </c>
      <c r="D6" s="43" t="s">
        <v>710</v>
      </c>
      <c r="E6" s="220"/>
    </row>
    <row r="7" spans="1:5" ht="40" customHeight="1">
      <c r="A7" s="218" t="s">
        <v>436</v>
      </c>
      <c r="B7" s="219" t="s">
        <v>424</v>
      </c>
      <c r="C7" s="218" t="s">
        <v>437</v>
      </c>
      <c r="D7" s="221" t="s">
        <v>711</v>
      </c>
      <c r="E7" s="222"/>
    </row>
    <row r="8" spans="1:5" ht="40" customHeight="1">
      <c r="A8" s="218" t="s">
        <v>438</v>
      </c>
      <c r="B8" s="219" t="s">
        <v>424</v>
      </c>
      <c r="C8" s="218" t="s">
        <v>425</v>
      </c>
      <c r="D8" s="221" t="s">
        <v>712</v>
      </c>
      <c r="E8" s="220"/>
    </row>
    <row r="9" spans="1:5" ht="40" customHeight="1">
      <c r="A9" s="218" t="s">
        <v>439</v>
      </c>
      <c r="B9" s="219" t="s">
        <v>424</v>
      </c>
      <c r="C9" s="218" t="s">
        <v>440</v>
      </c>
      <c r="D9" s="221" t="s">
        <v>713</v>
      </c>
      <c r="E9" s="220"/>
    </row>
    <row r="10" spans="1:5" ht="40" customHeight="1">
      <c r="A10" s="218" t="s">
        <v>441</v>
      </c>
      <c r="B10" s="219" t="s">
        <v>442</v>
      </c>
      <c r="C10" s="218" t="s">
        <v>443</v>
      </c>
      <c r="D10" s="221" t="s">
        <v>714</v>
      </c>
      <c r="E10" s="223" t="s">
        <v>426</v>
      </c>
    </row>
    <row r="11" spans="1:5" ht="40" customHeight="1">
      <c r="A11" s="218" t="s">
        <v>427</v>
      </c>
      <c r="B11" s="219" t="s">
        <v>424</v>
      </c>
      <c r="C11" s="218" t="s">
        <v>428</v>
      </c>
      <c r="D11" s="221" t="s">
        <v>715</v>
      </c>
      <c r="E11" s="220"/>
    </row>
    <row r="12" spans="1:5" ht="40" customHeight="1">
      <c r="A12" s="218" t="s">
        <v>444</v>
      </c>
      <c r="B12" s="219" t="s">
        <v>429</v>
      </c>
      <c r="C12" s="218" t="s">
        <v>430</v>
      </c>
      <c r="D12" s="221" t="s">
        <v>715</v>
      </c>
      <c r="E12" s="220"/>
    </row>
    <row r="13" spans="1:5" ht="40" customHeight="1">
      <c r="A13" s="218" t="s">
        <v>445</v>
      </c>
      <c r="B13" s="219" t="s">
        <v>431</v>
      </c>
      <c r="C13" s="218" t="s">
        <v>446</v>
      </c>
      <c r="D13" s="221" t="s">
        <v>716</v>
      </c>
      <c r="E13" s="220"/>
    </row>
    <row r="14" spans="1:5" ht="40" customHeight="1">
      <c r="A14" s="224" t="s">
        <v>447</v>
      </c>
      <c r="B14" s="225" t="s">
        <v>432</v>
      </c>
      <c r="C14" s="226" t="s">
        <v>448</v>
      </c>
      <c r="D14" s="227" t="s">
        <v>717</v>
      </c>
      <c r="E14" s="228"/>
    </row>
    <row r="15" spans="1:5" ht="40" customHeight="1">
      <c r="A15" s="224" t="s">
        <v>445</v>
      </c>
      <c r="B15" s="225" t="s">
        <v>481</v>
      </c>
      <c r="C15" s="224" t="s">
        <v>519</v>
      </c>
      <c r="D15" s="227" t="s">
        <v>718</v>
      </c>
      <c r="E15" s="228"/>
    </row>
    <row r="16" spans="1:5" ht="40" customHeight="1">
      <c r="A16" s="224" t="s">
        <v>520</v>
      </c>
      <c r="B16" s="225" t="s">
        <v>521</v>
      </c>
      <c r="C16" s="224" t="s">
        <v>564</v>
      </c>
      <c r="D16" s="227" t="s">
        <v>719</v>
      </c>
      <c r="E16" s="228"/>
    </row>
    <row r="17" spans="1:5" ht="40" customHeight="1">
      <c r="A17" s="224" t="s">
        <v>565</v>
      </c>
      <c r="B17" s="225" t="s">
        <v>566</v>
      </c>
      <c r="C17" s="224" t="s">
        <v>601</v>
      </c>
      <c r="D17" s="227" t="s">
        <v>720</v>
      </c>
      <c r="E17" s="228"/>
    </row>
    <row r="18" spans="1:5" ht="40" customHeight="1">
      <c r="A18" s="224" t="s">
        <v>603</v>
      </c>
      <c r="B18" s="225" t="s">
        <v>602</v>
      </c>
      <c r="C18" s="224" t="s">
        <v>604</v>
      </c>
      <c r="D18" s="227" t="s">
        <v>721</v>
      </c>
      <c r="E18" s="228"/>
    </row>
    <row r="19" spans="1:5" ht="40" customHeight="1">
      <c r="A19" s="218" t="s">
        <v>445</v>
      </c>
      <c r="B19" s="219" t="s">
        <v>431</v>
      </c>
      <c r="C19" s="224" t="s">
        <v>610</v>
      </c>
      <c r="D19" s="221" t="s">
        <v>722</v>
      </c>
      <c r="E19" s="228"/>
    </row>
  </sheetData>
  <mergeCells count="3">
    <mergeCell ref="B2:D2"/>
    <mergeCell ref="B3:D3"/>
    <mergeCell ref="D4:E4"/>
  </mergeCells>
  <phoneticPr fontId="2"/>
  <pageMargins left="0.74803149606299213" right="0.55118110236220474" top="0.98425196850393704" bottom="0.98425196850393704" header="0.31496062992125984" footer="0.31496062992125984"/>
  <pageSetup paperSize="9" scale="81" orientation="portrait" horizontalDpi="300" verticalDpi="300"/>
  <headerFooter alignWithMargins="0">
    <oddHeader>&amp;R[スロヴェニアの歴代内閣と政権構成政党]</oddHeader>
    <oddFooter>&amp;C&amp;P ページ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39"/>
  <sheetViews>
    <sheetView tabSelected="1" workbookViewId="0">
      <selection activeCell="E47" sqref="E47"/>
    </sheetView>
  </sheetViews>
  <sheetFormatPr baseColWidth="10" defaultColWidth="13.796875" defaultRowHeight="14"/>
  <cols>
    <col min="1" max="1" width="23.796875" style="159" customWidth="1"/>
    <col min="2" max="2" width="13.796875" style="159" customWidth="1"/>
    <col min="3" max="3" width="20" style="159" customWidth="1"/>
    <col min="4" max="4" width="13.19921875" style="159" customWidth="1"/>
    <col min="5" max="16384" width="13.796875" style="159"/>
  </cols>
  <sheetData>
    <row r="2" spans="1:4">
      <c r="A2" s="229" t="s">
        <v>21</v>
      </c>
      <c r="B2" s="230"/>
      <c r="C2" s="230"/>
    </row>
    <row r="3" spans="1:4">
      <c r="A3" s="231"/>
      <c r="B3" s="231"/>
      <c r="C3" s="231"/>
    </row>
    <row r="4" spans="1:4">
      <c r="A4" s="232" t="s">
        <v>22</v>
      </c>
    </row>
    <row r="5" spans="1:4">
      <c r="A5" s="233" t="s">
        <v>723</v>
      </c>
      <c r="B5" s="234" t="s">
        <v>205</v>
      </c>
      <c r="C5" s="234"/>
      <c r="D5" s="233"/>
    </row>
    <row r="6" spans="1:4">
      <c r="A6" s="233" t="s">
        <v>724</v>
      </c>
      <c r="B6" s="234" t="s">
        <v>206</v>
      </c>
      <c r="C6" s="234"/>
      <c r="D6" s="233"/>
    </row>
    <row r="7" spans="1:4">
      <c r="A7" s="233" t="s">
        <v>725</v>
      </c>
      <c r="B7" s="234" t="s">
        <v>203</v>
      </c>
      <c r="C7" s="234"/>
      <c r="D7" s="233"/>
    </row>
    <row r="8" spans="1:4">
      <c r="A8" s="233" t="s">
        <v>726</v>
      </c>
      <c r="B8" s="234" t="s">
        <v>202</v>
      </c>
      <c r="C8" s="234"/>
      <c r="D8" s="233"/>
    </row>
    <row r="9" spans="1:4">
      <c r="A9" s="233" t="s">
        <v>727</v>
      </c>
      <c r="B9" s="234" t="s">
        <v>200</v>
      </c>
      <c r="C9" s="234"/>
      <c r="D9" s="235"/>
    </row>
    <row r="10" spans="1:4">
      <c r="A10" s="233" t="s">
        <v>728</v>
      </c>
      <c r="B10" s="234" t="s">
        <v>207</v>
      </c>
      <c r="C10" s="234"/>
      <c r="D10" s="233"/>
    </row>
    <row r="11" spans="1:4">
      <c r="A11" s="233" t="s">
        <v>729</v>
      </c>
      <c r="B11" s="234" t="s">
        <v>210</v>
      </c>
      <c r="C11" s="234"/>
      <c r="D11" s="233"/>
    </row>
    <row r="12" spans="1:4">
      <c r="A12" s="233" t="s">
        <v>730</v>
      </c>
      <c r="B12" s="234" t="s">
        <v>212</v>
      </c>
      <c r="C12" s="234"/>
      <c r="D12" s="233"/>
    </row>
    <row r="13" spans="1:4">
      <c r="A13" s="233" t="s">
        <v>731</v>
      </c>
      <c r="B13" s="234" t="s">
        <v>214</v>
      </c>
      <c r="C13" s="234"/>
      <c r="D13" s="233"/>
    </row>
    <row r="14" spans="1:4">
      <c r="A14" s="236" t="s">
        <v>732</v>
      </c>
      <c r="B14" s="237" t="s">
        <v>455</v>
      </c>
      <c r="C14" s="237"/>
      <c r="D14" s="233"/>
    </row>
    <row r="15" spans="1:4">
      <c r="A15" s="236" t="s">
        <v>733</v>
      </c>
      <c r="B15" s="237" t="s">
        <v>476</v>
      </c>
      <c r="C15" s="237"/>
      <c r="D15" s="233"/>
    </row>
    <row r="16" spans="1:4">
      <c r="A16" s="238" t="s">
        <v>734</v>
      </c>
      <c r="B16" s="239" t="s">
        <v>616</v>
      </c>
      <c r="C16" s="239"/>
      <c r="D16" s="233"/>
    </row>
    <row r="17" spans="1:4">
      <c r="A17" s="238" t="s">
        <v>735</v>
      </c>
      <c r="B17" s="233" t="s">
        <v>613</v>
      </c>
      <c r="C17" s="239"/>
      <c r="D17" s="233"/>
    </row>
    <row r="18" spans="1:4">
      <c r="A18" s="238" t="s">
        <v>736</v>
      </c>
      <c r="B18" s="239" t="s">
        <v>614</v>
      </c>
      <c r="C18" s="239"/>
      <c r="D18" s="233"/>
    </row>
    <row r="19" spans="1:4">
      <c r="A19" s="233"/>
      <c r="B19" s="240"/>
      <c r="C19" s="240"/>
      <c r="D19" s="233"/>
    </row>
    <row r="20" spans="1:4">
      <c r="A20" s="233" t="s">
        <v>737</v>
      </c>
      <c r="B20" s="234" t="s">
        <v>204</v>
      </c>
      <c r="C20" s="234"/>
      <c r="D20" s="233"/>
    </row>
    <row r="21" spans="1:4">
      <c r="A21" s="233" t="s">
        <v>738</v>
      </c>
      <c r="B21" s="234" t="s">
        <v>201</v>
      </c>
      <c r="C21" s="234"/>
      <c r="D21" s="233"/>
    </row>
    <row r="22" spans="1:4">
      <c r="A22" s="233" t="s">
        <v>739</v>
      </c>
      <c r="B22" s="234" t="s">
        <v>209</v>
      </c>
      <c r="C22" s="234"/>
      <c r="D22" s="233"/>
    </row>
    <row r="23" spans="1:4">
      <c r="A23" s="233" t="s">
        <v>740</v>
      </c>
      <c r="B23" s="234" t="s">
        <v>208</v>
      </c>
      <c r="C23" s="234"/>
      <c r="D23" s="233"/>
    </row>
    <row r="24" spans="1:4">
      <c r="A24" s="233" t="s">
        <v>741</v>
      </c>
      <c r="B24" s="234" t="s">
        <v>213</v>
      </c>
      <c r="C24" s="234"/>
      <c r="D24" s="233"/>
    </row>
    <row r="25" spans="1:4">
      <c r="A25" s="233" t="s">
        <v>742</v>
      </c>
      <c r="B25" s="234" t="s">
        <v>213</v>
      </c>
      <c r="C25" s="234"/>
      <c r="D25" s="233"/>
    </row>
    <row r="26" spans="1:4">
      <c r="A26" s="236" t="s">
        <v>743</v>
      </c>
      <c r="B26" s="237" t="s">
        <v>449</v>
      </c>
      <c r="C26" s="237"/>
      <c r="D26" s="233"/>
    </row>
    <row r="27" spans="1:4">
      <c r="A27" s="236" t="s">
        <v>744</v>
      </c>
      <c r="B27" s="237" t="s">
        <v>449</v>
      </c>
      <c r="C27" s="237"/>
      <c r="D27" s="233"/>
    </row>
    <row r="28" spans="1:4">
      <c r="A28" s="238" t="s">
        <v>745</v>
      </c>
      <c r="B28" s="233" t="s">
        <v>615</v>
      </c>
      <c r="C28" s="239"/>
      <c r="D28" s="233"/>
    </row>
    <row r="29" spans="1:4">
      <c r="A29" s="238" t="s">
        <v>746</v>
      </c>
      <c r="B29" s="233" t="s">
        <v>615</v>
      </c>
      <c r="C29" s="239"/>
      <c r="D29" s="233"/>
    </row>
    <row r="30" spans="1:4">
      <c r="A30" s="233"/>
      <c r="B30" s="233"/>
      <c r="C30" s="233"/>
      <c r="D30" s="233"/>
    </row>
    <row r="31" spans="1:4">
      <c r="A31" s="233" t="s">
        <v>747</v>
      </c>
      <c r="B31" s="234" t="s">
        <v>211</v>
      </c>
      <c r="C31" s="234"/>
      <c r="D31" s="233"/>
    </row>
    <row r="32" spans="1:4">
      <c r="A32" s="233" t="s">
        <v>748</v>
      </c>
      <c r="B32" s="234" t="s">
        <v>420</v>
      </c>
      <c r="C32" s="234"/>
      <c r="D32" s="233"/>
    </row>
    <row r="33" spans="1:4">
      <c r="A33" s="233" t="s">
        <v>749</v>
      </c>
      <c r="B33" s="234" t="s">
        <v>537</v>
      </c>
      <c r="C33" s="234"/>
      <c r="D33" s="233"/>
    </row>
    <row r="34" spans="1:4">
      <c r="A34" s="233" t="s">
        <v>750</v>
      </c>
      <c r="B34" s="233" t="s">
        <v>617</v>
      </c>
      <c r="C34" s="240"/>
      <c r="D34" s="233"/>
    </row>
    <row r="35" spans="1:4">
      <c r="A35" s="233"/>
      <c r="B35" s="233"/>
      <c r="C35" s="240"/>
      <c r="D35" s="233"/>
    </row>
    <row r="36" spans="1:4">
      <c r="A36" s="233"/>
      <c r="B36" s="233"/>
      <c r="C36" s="233"/>
      <c r="D36" s="233"/>
    </row>
    <row r="37" spans="1:4">
      <c r="A37" s="229" t="s">
        <v>751</v>
      </c>
      <c r="B37" s="230"/>
      <c r="C37" s="230"/>
      <c r="D37" s="233"/>
    </row>
    <row r="38" spans="1:4" ht="24.75" customHeight="1">
      <c r="A38" s="241" t="s">
        <v>752</v>
      </c>
      <c r="B38" s="242"/>
      <c r="C38" s="242"/>
      <c r="D38" s="240"/>
    </row>
    <row r="39" spans="1:4">
      <c r="A39" s="233"/>
      <c r="B39" s="243"/>
      <c r="C39" s="243"/>
      <c r="D39" s="240"/>
    </row>
  </sheetData>
  <mergeCells count="26">
    <mergeCell ref="B39:C39"/>
    <mergeCell ref="B26:C26"/>
    <mergeCell ref="B27:C27"/>
    <mergeCell ref="B32:C32"/>
    <mergeCell ref="B21:C21"/>
    <mergeCell ref="B31:C31"/>
    <mergeCell ref="A38:C38"/>
    <mergeCell ref="A37:C37"/>
    <mergeCell ref="B24:C24"/>
    <mergeCell ref="B22:C22"/>
    <mergeCell ref="B25:C25"/>
    <mergeCell ref="B23:C23"/>
    <mergeCell ref="B33:C33"/>
    <mergeCell ref="A2:C2"/>
    <mergeCell ref="B6:C6"/>
    <mergeCell ref="B7:C7"/>
    <mergeCell ref="B8:C8"/>
    <mergeCell ref="B20:C20"/>
    <mergeCell ref="B15:C15"/>
    <mergeCell ref="B14:C14"/>
    <mergeCell ref="B9:C9"/>
    <mergeCell ref="B10:C10"/>
    <mergeCell ref="B11:C11"/>
    <mergeCell ref="B5:C5"/>
    <mergeCell ref="B12:C12"/>
    <mergeCell ref="B13:C13"/>
  </mergeCells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下院選挙</vt:lpstr>
      <vt:lpstr>上院選挙</vt:lpstr>
      <vt:lpstr>大統領選挙</vt:lpstr>
      <vt:lpstr>欧州議会選挙</vt:lpstr>
      <vt:lpstr>選挙規則</vt:lpstr>
      <vt:lpstr>政党概要</vt:lpstr>
      <vt:lpstr>政権構成政党</vt:lpstr>
      <vt:lpstr>出典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Sengoku Manabu</dc:creator>
  <cp:lastModifiedBy>MANABU SENGOKU</cp:lastModifiedBy>
  <cp:lastPrinted>2013-02-22T05:37:18Z</cp:lastPrinted>
  <dcterms:created xsi:type="dcterms:W3CDTF">2008-01-18T07:46:21Z</dcterms:created>
  <dcterms:modified xsi:type="dcterms:W3CDTF">2020-03-17T01:28:14Z</dcterms:modified>
</cp:coreProperties>
</file>